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ontrol Interno\Downloads\"/>
    </mc:Choice>
  </mc:AlternateContent>
  <bookViews>
    <workbookView xWindow="0" yWindow="0" windowWidth="20490" windowHeight="7905" activeTab="2"/>
  </bookViews>
  <sheets>
    <sheet name="Worksheet" sheetId="1" r:id="rId1"/>
    <sheet name="Matriz de riesgo" sheetId="2" r:id="rId2"/>
    <sheet name="Controles" sheetId="3" r:id="rId3"/>
  </sheets>
  <definedNames>
    <definedName name="_xlnm._FilterDatabase" localSheetId="2" hidden="1">Controles!$A$2:$AC$2</definedName>
    <definedName name="_xlnm._FilterDatabase" localSheetId="1" hidden="1">'Matriz de riesgo'!$A$1:$AK$1</definedName>
  </definedNames>
  <calcPr calcId="162913" forceFullCalc="1"/>
</workbook>
</file>

<file path=xl/calcChain.xml><?xml version="1.0" encoding="utf-8"?>
<calcChain xmlns="http://schemas.openxmlformats.org/spreadsheetml/2006/main">
  <c r="AI17" i="3" l="1"/>
  <c r="AI19" i="3" s="1"/>
</calcChain>
</file>

<file path=xl/sharedStrings.xml><?xml version="1.0" encoding="utf-8"?>
<sst xmlns="http://schemas.openxmlformats.org/spreadsheetml/2006/main" count="853" uniqueCount="217">
  <si>
    <t>Empresa</t>
  </si>
  <si>
    <t>Hospital San José del Guaviare</t>
  </si>
  <si>
    <t>Usuario</t>
  </si>
  <si>
    <t>Jairo Humberto Torres Jimenez</t>
  </si>
  <si>
    <t>Fecha</t>
  </si>
  <si>
    <t>2023-05-04 06:13 PM</t>
  </si>
  <si>
    <t>Sistema</t>
  </si>
  <si>
    <t>Riesgos de Corrupción 2023</t>
  </si>
  <si>
    <t>Clasificación</t>
  </si>
  <si>
    <t>Grupo</t>
  </si>
  <si>
    <t>Unidad de riesgo</t>
  </si>
  <si>
    <t>Cod</t>
  </si>
  <si>
    <t>Descripción del riesgo</t>
  </si>
  <si>
    <t>Orígen</t>
  </si>
  <si>
    <t>Causas</t>
  </si>
  <si>
    <t>Impacto</t>
  </si>
  <si>
    <t>Causa raiz</t>
  </si>
  <si>
    <t>Clasificación del riesgo</t>
  </si>
  <si>
    <t>Frecuencia</t>
  </si>
  <si>
    <t>Probabilidad (Riesgo absoluto)</t>
  </si>
  <si>
    <t>¿Afectar al grupo de funcionarios del proceso? (Riesgo absoluto)</t>
  </si>
  <si>
    <t>¿Afectar el cumplimiento de metas y objetivos de la dependencia? (Riesgo absoluto)</t>
  </si>
  <si>
    <t>¿Afectar el cumplimiento de misión de la Entidad? (Riesgo absoluto)</t>
  </si>
  <si>
    <t>¿Afectar el cumplimiento de la misión del sector al que pertenece la Entidad? (Riesgo absoluto)</t>
  </si>
  <si>
    <t>¿Generar pérdida de confianza de la Entidad, afectando su reputación? (Riesgo absoluto)</t>
  </si>
  <si>
    <t>¿Generar pérdida de recursos económicos? (Riesgo absoluto)</t>
  </si>
  <si>
    <t>¿Afectar la generación de los productos o la prestación de servicios? (Riesgo absoluto)</t>
  </si>
  <si>
    <t>¿Dar lugar al detrimento de calidad de vida de la comunidad por la pérdida del bien o servicios o los recursos públicos? (Riesgo absoluto)</t>
  </si>
  <si>
    <t>¿Generar pérdida de información de la Entidad? (Riesgo absoluto)</t>
  </si>
  <si>
    <t>¿Generar intervención de los órganos de control, de la Fiscalía, u otro ente? (Riesgo absoluto)</t>
  </si>
  <si>
    <t>¿Dar lugar a procesos sancionatorios? (Riesgo absoluto)</t>
  </si>
  <si>
    <t>¿Dar lugar a procesos disciplinarios? (Riesgo absoluto)</t>
  </si>
  <si>
    <t>¿Dar lugar a procesos fiscales? (Riesgo absoluto)</t>
  </si>
  <si>
    <t>¿Dar lugar a procesos penales? (Riesgo absoluto)</t>
  </si>
  <si>
    <t>¿Generar pérdida de credibilidad del sector? (Riesgo absoluto)</t>
  </si>
  <si>
    <t>¿Ocasionar lesiones físicas o pérdida de vidas humanas? (Riesgo absoluto)</t>
  </si>
  <si>
    <t>¿Afectar la imagen regional? (Riesgo absoluto)</t>
  </si>
  <si>
    <t>¿Afectar la imagen nacional? (Riesgo absoluto)</t>
  </si>
  <si>
    <t>Impacto (Riesgo absoluto)</t>
  </si>
  <si>
    <t>Zona de Riesgo (Riesgo absoluto)</t>
  </si>
  <si>
    <t>Tratamiento del Riesgo (Riesgo absoluto)</t>
  </si>
  <si>
    <t>Probabilidad (Riesgo residual)</t>
  </si>
  <si>
    <t>Impacto (Riesgo residual)</t>
  </si>
  <si>
    <t>Zona de Riesgo (Riesgo residual)</t>
  </si>
  <si>
    <t>Tratamiento del Riesgo (Riesgo residual)</t>
  </si>
  <si>
    <t>Estratégico</t>
  </si>
  <si>
    <t>GESTIÓN DE TALENTO HUMANO</t>
  </si>
  <si>
    <t>Talento Humano</t>
  </si>
  <si>
    <t>01</t>
  </si>
  <si>
    <t>Posibilidad de adulterar los cuadros de turnos del personal de planta que labora en el área misional  para beneficio de un tercero.</t>
  </si>
  <si>
    <t>Afectación económica</t>
  </si>
  <si>
    <t>Debilidad en la implementación de rondas de  verificación, para el cumplimiento de la jornada laboral establecida en el cuadro de turnos del área misional.</t>
  </si>
  <si>
    <t>Corrupción</t>
  </si>
  <si>
    <t>la actividad que conlleva al riesgo se ejecuta 96 veces al año</t>
  </si>
  <si>
    <t>Media - 60%</t>
  </si>
  <si>
    <t>Sí</t>
  </si>
  <si>
    <t>No</t>
  </si>
  <si>
    <t>Mayor - 80%</t>
  </si>
  <si>
    <t>Alta</t>
  </si>
  <si>
    <t>Reducir</t>
  </si>
  <si>
    <t>Apoyo</t>
  </si>
  <si>
    <t>GESTIÓN ADMINISTRATIVA Y FINANCIERA</t>
  </si>
  <si>
    <t>Gestión Documental</t>
  </si>
  <si>
    <t>Uso del poder para la apropiación de documentación de la entidad a beneficio propio o a favor de terceros</t>
  </si>
  <si>
    <t>1. Conductas inapropiadas de funcionarios o contratistas, lo que posibilita la apropiación de documentación de la entidad para beneficio personal o un tercero.</t>
  </si>
  <si>
    <t>La actividad que conlleva al riesgo se ejecuta 48 veces al año</t>
  </si>
  <si>
    <t>Evitar</t>
  </si>
  <si>
    <t>Activos Fijos</t>
  </si>
  <si>
    <t>Posibilidad de registro de activos sin la verificación de las características establecidas en el contrato de adquisición de bienes del HSJG. Lo cual ocasionaria detrimento patrimonial si no llegare a cumplir las especificaciones tecnicas descritas en los contratos.</t>
  </si>
  <si>
    <t>Interés indebido en la legalización de un contrato para favorecer un tercero</t>
  </si>
  <si>
    <t>La actividad que conlleva al riesgo se ejecuta como máximo 8 veces al año</t>
  </si>
  <si>
    <t>Baja - 40%</t>
  </si>
  <si>
    <t>Moderada</t>
  </si>
  <si>
    <t>Contabilidad</t>
  </si>
  <si>
    <t>Posibilidad de omitir la verificación de requisitos por parte del supervisor a proveedores o contratistas, para la causación de la cuenta por pagar, buscando la destinación de recursos públicos de forma indebida a favor de un tercero.</t>
  </si>
  <si>
    <t>Debilidad en el cumplimiento de los deberes por parte del Supervisor , para pago de contratos sin el cumplimiento de los requisitos</t>
  </si>
  <si>
    <t>La actividad que conlleva al riesgo se ejecuta 12 veces al año.</t>
  </si>
  <si>
    <t>Cartera</t>
  </si>
  <si>
    <t>Posibilidad de generacion de detrimento al patrimonio a causa de la prescripcion de titulos valores (Factura de venta, pagares y anticipos).</t>
  </si>
  <si>
    <t>-Demoras en la depuracion y aclaracion de los estados de cartera.
-Deficiencias del proceso de cobro juridico.
-Demoras en la radicacion de facturas.
-Demoras en la contestacion y conciliacion de glosas.</t>
  </si>
  <si>
    <t>Desatenciòn en la gestion de cobro.</t>
  </si>
  <si>
    <t>La actividad que conlleva al riesgo se ejecuta 297 veces al año</t>
  </si>
  <si>
    <t>Catastrófico - 100%</t>
  </si>
  <si>
    <t>Extrema</t>
  </si>
  <si>
    <t>Facturación</t>
  </si>
  <si>
    <t>Posibilidad de apropiación de recursos o no causación de la prestación de servicios,  copagos y  cuotas moderadoras lo cual afecta el flujo de recursos de la entidad.</t>
  </si>
  <si>
    <t>1-Debilidad en los mecanismos de control orientados a la causación de los procedimientos y/o servicios</t>
  </si>
  <si>
    <t>La actividad que conlleva al riesgo se ejecuta 365 veces al año</t>
  </si>
  <si>
    <t>Moderado - 60%</t>
  </si>
  <si>
    <t>GESTIÓN JURÍDICA</t>
  </si>
  <si>
    <t>Jurídica y Contratación</t>
  </si>
  <si>
    <t>Posibilidad de incumplimiento del proceso contractual de compraventa, suministro y servicios de la entidad, lo cual imposibilita la transparencia del principio contractual.</t>
  </si>
  <si>
    <t>Debilidad en la elaboración de estudios previos del proceso contractual de compraventa, suministro y servicios de la entidad.</t>
  </si>
  <si>
    <t>La actividad que conlleva al riesgo se ejecuta como máximo 2 veces al año</t>
  </si>
  <si>
    <t>Muy Baja - 20%</t>
  </si>
  <si>
    <t>Mantenimiento</t>
  </si>
  <si>
    <t>Posibilidad de perdida de elementos de ferretería y equipos administrativos  hospitalarios debido que no se cuenta con la infraestructura adecuada para almacenamiento y custodia de equipos y material.</t>
  </si>
  <si>
    <t>1-Debil control y registro en la salida de los elementos de ferretería.  Utilizados en el mantenimiento realizado por el personal en las áreas administrativas y asistenciales de la entidad.
2-Bajo seguimiento al material utilizado (elementos de ferretería),  para las adecuaciones realizadas por el personal de mantenimiento en la institución.</t>
  </si>
  <si>
    <t>Posibilidad de pérdida o daño por mal uso de accesorios y/o repuestos de equipos biomédicos lo cual genera costos adicionales para el HSJG en la reposición de los elementos en mención.</t>
  </si>
  <si>
    <t>1- Debil control en el manejo y buen uso de accesorios y/o repuestos de equipos biomedicos en las diferentes áreas (asistenciales) de la entidad, por parte del responsable del cuidado de los equipos.</t>
  </si>
  <si>
    <t>Presupuesto</t>
  </si>
  <si>
    <t>Posibilidad de que presente hechos cumplidos, por no generar el registro presupuestal de compromiso de manera oportuna, para los contratos realizados por la entidad durante la vigencia.</t>
  </si>
  <si>
    <t>Debilidad en la comunicación del área de jurídica/contratación para la información de los contratos realizados en la institución durante la vigencia</t>
  </si>
  <si>
    <t>La actividad que conlleva al riesgo se ejecuta 72 veces al año.</t>
  </si>
  <si>
    <t>Almacén y Suministros</t>
  </si>
  <si>
    <t>Posibilidad de pérdida de insumos y elementos del inventario, lo cual implica un detrimento al inventario total y puede generar una investigacion disciplinaria interna.</t>
  </si>
  <si>
    <t>* Inadecuado manejo del inventario (insumos y elementos) en las bodegas del HSJG.</t>
  </si>
  <si>
    <t>La actividad que conlleva al riesgo se ejecuta como mínimo 12 veces al año</t>
  </si>
  <si>
    <t>Tesorería</t>
  </si>
  <si>
    <t>Posibilidad de apropiación temporal de recursos (efectivo) de la entidad por parte del personal del área para usarlos en beneficio propio a modo de préstamo temporal no autorizado</t>
  </si>
  <si>
    <t>Acto mal intencionado por parte del funcionario que tiene acceso al afectivo</t>
  </si>
  <si>
    <t>La actividad que conlleva al riesgo se ejecuta 240 veces al año</t>
  </si>
  <si>
    <t>Evaluación y control</t>
  </si>
  <si>
    <t>GESTIÓN DE AUDITORÍAS</t>
  </si>
  <si>
    <t>Auditoría Concurrente</t>
  </si>
  <si>
    <t>Posibilidad de omitir los hallazgos encontrados durante la revisión diaria a las historias clínicas, para favorecimiento individual o particular (EPS, aseguradoras y entes territoriales).</t>
  </si>
  <si>
    <t>2-No adherencia y/o aplicación de los procesos y procedimientos inherentes al área</t>
  </si>
  <si>
    <t>1-Interes económico individual</t>
  </si>
  <si>
    <t>La actividad que conlleva al riesgo e ejecuta 360 veces al año</t>
  </si>
  <si>
    <t>Código control</t>
  </si>
  <si>
    <t>Descripción</t>
  </si>
  <si>
    <t>Causas Asociadas</t>
  </si>
  <si>
    <t>Clase</t>
  </si>
  <si>
    <t>Mitiga Probabilidad</t>
  </si>
  <si>
    <t>Mitiga Impacto</t>
  </si>
  <si>
    <t>Frecuencia Aplicación</t>
  </si>
  <si>
    <t>Frecuencia Revisión</t>
  </si>
  <si>
    <t>Responsable(s) Aplicación</t>
  </si>
  <si>
    <t>Responsable(s) Revisión</t>
  </si>
  <si>
    <t>Responsable(s) Gestión</t>
  </si>
  <si>
    <t>Implementación</t>
  </si>
  <si>
    <t>Calificación</t>
  </si>
  <si>
    <t>Documentación</t>
  </si>
  <si>
    <t>Periodicidad</t>
  </si>
  <si>
    <t>Evicencia</t>
  </si>
  <si>
    <t>El líder del área de gestión de talento Humano deberá realizar visitas aleatorias al área misional para verificar el cumplimiento de la jornada establecida en los cuadros de turnos. La inspección se hará de manera trimestral.</t>
  </si>
  <si>
    <t>control de tipo preventivo</t>
  </si>
  <si>
    <t>Actual</t>
  </si>
  <si>
    <t>Preventivo</t>
  </si>
  <si>
    <t>Si</t>
  </si>
  <si>
    <t>Manual</t>
  </si>
  <si>
    <t>40%</t>
  </si>
  <si>
    <t>Reglamento interno de trabajo adoptado por la entidad, mediante acuerdo No. 08</t>
  </si>
  <si>
    <t>Trimestral</t>
  </si>
  <si>
    <t>Actas de inspección para el cumplimiento del cuadro de turnos en los diferentes servicios del área misional.</t>
  </si>
  <si>
    <t>El líder del proceso deberá implementar el Formato de Control de Préstamo de Documentos como cumplimiento a la transparencia del manejo de la documentación e información</t>
  </si>
  <si>
    <t>Control de tipo preventivo</t>
  </si>
  <si>
    <t>1.Política de Gestión Documental adoptada por la institución. 2. Plan Institucional de Archivos adoptado por la entidad.</t>
  </si>
  <si>
    <t>Cuatrimestrtal</t>
  </si>
  <si>
    <t>1. Presentación de formato de préstamo de documentos debidamente diligenciado</t>
  </si>
  <si>
    <t>El líder de activos fijos deberá realizar la verificación del  activo que ingresa, el cual debe  cumplir con los requerimientos específicos del contrato del HSJG.</t>
  </si>
  <si>
    <t>Tipo de control preventivo</t>
  </si>
  <si>
    <t>Manual de procesos de activos fijos adoptado por la entidad</t>
  </si>
  <si>
    <t>1-Actas Y/o formato de traslado  de activos al servicio.
2-Factura de compra Y/o certificado de donación 
3-Certificado de ingreso  
4-Formato de transacción de repuestos o accesorios de activos</t>
  </si>
  <si>
    <t>En el área de contabilidad se verifican los requisitos soportes para la causación de la cuenta por pagar recibidas conforme a los requisitos para su legalización, en caso de evidenciar inconsistencia se le enviara a través del correo institucional el formato A-CO-FO-10 único de devolución de cuentas, en el cual se le informará al supervisor con el objeto de que subsane el hallazgo.</t>
  </si>
  <si>
    <t>Control de tipo detectivo</t>
  </si>
  <si>
    <t>Procesos del área de contabilidad</t>
  </si>
  <si>
    <t>Realizar el envio del Formato A-CO-FO-10 único de devolución de cuentas a través de los correos instituciones para su conocimiento y/o información.</t>
  </si>
  <si>
    <t>El lider del proceso deberá radicar la facturacion generada con un plazo maximo de 60 dias.</t>
  </si>
  <si>
    <t>procesos del area de cartera, radicacion de cuentas y gestion de cartera. Decreto 4747 de 2007 y resolución 3047 de 2008, y ley 1438 de 2011, procesos de auditoria y facturación.</t>
  </si>
  <si>
    <t>Un Informe en el cual se evidencie la gestion interna realizada para la radicacion de facturas con vencimiento del plazo y su variacion mensual.</t>
  </si>
  <si>
    <t>El lider del proceso, realizarà seguimiento de la facturacion vs recaudo de copagos y cuotas moderadoras, de acuerdo con las bases de datos disponibles, con el fin de identificar aquellas transacciones suceptibles de riesgo.</t>
  </si>
  <si>
    <t>Detectivo</t>
  </si>
  <si>
    <t>30%</t>
  </si>
  <si>
    <t>1-Informe detallado de cruces en base de datos de prestacion frente a recaudos de cuotas moderadoras y copagos.</t>
  </si>
  <si>
    <t>El líder del proceso realizará la revisión de los contratos suscritos VS los contratos publicados para verificar la transparencia del principio contractual.</t>
  </si>
  <si>
    <t>1-Procesos de jurídica y contratación 2-Manual de contratación adoptado por la entidad acuerdo 03 de 2018</t>
  </si>
  <si>
    <t>Informe del proceso contractual (compraventa, suministro y servicios) en su etapa contractual de los procesos debidamente publicados.</t>
  </si>
  <si>
    <t>El líder del proceso mantenimiento realizará el registro y control de las salidas de elementos de ferretería
mediante formato de solicitud de materiales para el mantenimiento (formato de reporte de mantenimiento de la infraestructura y dotación), de igual forma se hará seguimiento y verificación de los elementos utilizados en las actividades realizadas por el personal de mantenimiento en las instalaciones de la entidad.</t>
  </si>
  <si>
    <t>Manual de Mantenimiento adoptado por el HSJG</t>
  </si>
  <si>
    <t>1-Formato de solicitud de materiales para el mantenimiento, 
2- Formato de reporte de mantenimiento de la infraestructura y dotación.
3-Formato de seguimiento y verificación de los elementos y/o material utilizado para el mantenimiento</t>
  </si>
  <si>
    <t>1-El líder del proceso de la gestión biomédica deberá realizar la verificación de los reportes de mantenimiento de los equipos biomédicos, donde se relaciona cambios de repuestos y/o accesorios asociados a los daños de los equipos en las áreas de la entidad.</t>
  </si>
  <si>
    <t>Control de tipo correctivo</t>
  </si>
  <si>
    <t>Correctivo</t>
  </si>
  <si>
    <t>25%</t>
  </si>
  <si>
    <t>Protocolo de mantenimiento de equipos biomédicos</t>
  </si>
  <si>
    <t>Mensual</t>
  </si>
  <si>
    <t>Informe de entrega y cambio de repuestos y/o accesorios de equipos biomédicos.</t>
  </si>
  <si>
    <t>El responsable de la gestión del presupuesto de la entidad, deberá realizar a traves de correo institucional, la solicitud de los contratos realizados o en su defecto relación de los mismos a la oficina de Jurídica y Contratación durante el periodo, con el fin de generar el respectivo registro presupuestal de compromiso de estos actos administrativos.</t>
  </si>
  <si>
    <t>Decreto 115/96 art. 21 y art. 22</t>
  </si>
  <si>
    <t>Informe sobre notificaciones efectuadas a la oficina de gestión Juridica y Contratación durante la vigencia de ejecución del presupuesto.</t>
  </si>
  <si>
    <t>Realizar cruce de la base de datos de contratación frente a los registros presupuestales de compromisos generados en el módulo de presupuesto del sistema, para la verificación de los contratos realizados por la entidad.</t>
  </si>
  <si>
    <t>02</t>
  </si>
  <si>
    <t>No documentado</t>
  </si>
  <si>
    <t>Informe de cumplimiento de los contratos generados y perfeccionados mediante el registro presupuestal de compromisos realizados en el sistema</t>
  </si>
  <si>
    <t>Posibilidad de pérdida de insumos y elementos del inventario. Lo que puede generar una investigacion disciplinaria interna</t>
  </si>
  <si>
    <t>Manual de políticas contables adoptado por la entidad</t>
  </si>
  <si>
    <t>* informes de inventario aleatorios
* informes generales de inventarios semestrales con anexos</t>
  </si>
  <si>
    <t>El profesional de tesorería deberá verificar diariamente los valores recaudados (día hábil) desde el software frente a los valores consignados en la entidad bancaria, para comprobar que lo recaudado sea lo efectivamente consignado.</t>
  </si>
  <si>
    <t>Control preventivo</t>
  </si>
  <si>
    <t>Documentado en el procedimiento de recaudo y consignación de ingresos diarios</t>
  </si>
  <si>
    <t>Informe consolidado con el reporte de consignación diaria (días hábiles) del efectivo recaudado el día inmediatamente anterior</t>
  </si>
  <si>
    <t>El líder del proceso deberá realizar el seguimiento periódico (mensual), de manera aleatoria a las actividades del área de auditoria concurrente para identificar la omisión de servicios prestados por parte de la entidad.</t>
  </si>
  <si>
    <t>Caracterización del proceso de auditoria concurrente</t>
  </si>
  <si>
    <t>Lista de chequeo de aplicada al personal de auditoria concurrente</t>
  </si>
  <si>
    <t xml:space="preserve">Control de tipo preventivo </t>
  </si>
  <si>
    <t>Nombre / CONTROL</t>
  </si>
  <si>
    <t xml:space="preserve">Fecha </t>
  </si>
  <si>
    <t xml:space="preserve">% de Cumplimiento de la acción propuesta  </t>
  </si>
  <si>
    <t xml:space="preserve">Obserbación </t>
  </si>
  <si>
    <t xml:space="preserve">El plan de tratamiento no no tiene indicador.
- En la columna Control se describe el riesgo y no el control, sin embargo en el software Almera si está el control. 
Ver recomendaciones en el dword anexo y en la columna observaciones de la matrix 6 del DAFP del Informe de Seguimiento de OCIG.  
</t>
  </si>
  <si>
    <t xml:space="preserve">El plan de tratamiento no tiene indicador.
- No se evidencia el acta y/o formato de traslado del activo al servicio. 
Ver recomendaciones en el dword anexo y en la columna observaciones de la matrix 6 del DAFP del Informe de Seguimiento de OCIG.  
</t>
  </si>
  <si>
    <t xml:space="preserve">En el software Almera  se indican  2 documentos como evidencia, sin embargo en el mapa publicado en la pagina web, se indica 1 solo documento.  
El plan de tratamiento no tiene indicador. 
Ver recomendaciones en el dword anexo y en la columna observaciones de la matrix 6 del DAFP del Informe de Seguimiento de OCIG.  </t>
  </si>
  <si>
    <t xml:space="preserve">No se evidencia ejecución del control. 
El plan de tratamiento no tiene indicador.
Ver recomendaciones en el dword anexo y en la columna observaciones de la matrix 6 del DAFP del Informe de Seguimiento de OCIG.  
En el software Almera  se observa  2 controles .   </t>
  </si>
  <si>
    <t xml:space="preserve">Se evidencia ejecución del control. 
El plan de tratamiento no tiene indicador.
Ver recomendaciones en el dword anexo y en la columna observaciones de la matrix 6 del DAFP del Informe de Seguimiento de OCIG. 
Se recomienda en adelante anexar la evidencia (pantallazo del correo) teniendo en cuenta que el formato se empezo a entregar a los supervisores por ese medio; y así se indica en la evidencia establecida. </t>
  </si>
  <si>
    <t xml:space="preserve">No se evidencia ejecución del control. 
El plan de tratamiento no tiene indicador.
Ver recomendaciones en el dword anexo y en la columna observaciones de la matrix 6 del DAFP del Informe de Seguimiento de OCIG.   </t>
  </si>
  <si>
    <t xml:space="preserve">Se evidencia ejecución del control.
El plan de tratamiento no tiene indicador.
Ver recomendaciones en el dword anexo y en la columna observaciones de la matrix 6 del DAFP del Informe de Seguimiento de OCIG.  
</t>
  </si>
  <si>
    <t xml:space="preserve">
El plan de tratamiento no tiene indicador.
Ver recomendaciones en el dword anexo y en la columna observaciones de la matrix 6 del DAFP del Informe de Seguimiento de OCIG. 
Se recomieda ajustar el control, para que éste ateque la causa raiz. Así mismo se recomienda mejorar la redacción del riesgo identificado teniendo en cuenta que en los riesgos de corrupción deben concurrir los componentes de su definición. </t>
  </si>
  <si>
    <t xml:space="preserve">
-El plan de tratamiento no tiene indicador.
-Ver recomendaciones en el dword anexo y en la columna observaciones de la matrix 6 del DAFP del Informe de Seguimiento de OCIG. 
- Se establecieron 3 documentos evidencia y solo se registra 2 de ellos y de deficiente (sin firma, sin fecha). 
-Se recomieda mejorar la efectividad del control, . Así mismo se recomienda mejorar la redacción del riesgo identificado teniendo en cuenta que en los riesgos de corrupción deben concurrir los componentes de su definición. </t>
  </si>
  <si>
    <t xml:space="preserve">No se evidencia ejecución del control.
El plan de tratamiento no tiene indicador.
Ver recomendaciones en el dword anexo y en la columna observaciones de la matrix 6 del DAFP del Informe de Seguimiento de OCIG. 
Se recomieda ajustar el control, para que éste ateque la causa raiz. Así mismo se recomienda mejorar la redacción del riesgo identificado teniendo en cuenta que en los riesgos de corrupción deben concurrir los componentes de su definición. </t>
  </si>
  <si>
    <t>El plan de tratamiento no tiene indicador.
La evidencia registrada no genera un eficiente y completo reporte de ejecución del control. 
Ver recomendaciones en el dword anexo y en la columna observaciones de la matrix 6 del DAFP del Informe de Seguimiento de OCIG. 
Se recomieda mejorar la efectividad del control, . Así mismo se recomienda mejorar la redacción del riesgo identificado teniendo en cuenta que en los riesgos de corrupción deben concurrir los componentes de su definición, como también tener presente la alineación que este debe conectar con el objetivo del proceso.</t>
  </si>
  <si>
    <t>El plan de tratamiento no tiene indicador.
La evidencia registrada no es la indicada en el mapa de riesgos de corrupción, sin embargo la evidencia reportada (Conciliación entre las áreas Jurídica y Presupuesto) da cuenta de la ejecución del control y acción directa frente a la causa raiz. 
Ver recomendaciones en el dword anexo y en la columna observaciones de la matrix 6 del DAFP del Informe de Seguimiento de OCIG. 
Se recomienda mejorar la redacción del riesgo identificado, teniendo en cuenta que en los riesgos de corrupción deben concurrir los componentes de su definición, como también tener presente la alineación que este debe conectar con el objetivo del proceso.</t>
  </si>
  <si>
    <t>0.33</t>
  </si>
  <si>
    <t>0.22</t>
  </si>
  <si>
    <t>0.20</t>
  </si>
  <si>
    <t>RESULTADO DE EJECUCIÓN DEL CONTROL I SEGUIMIENTO 2023</t>
  </si>
  <si>
    <t xml:space="preserve">Se evidencia ejecución del control.
El plan de tratamiento no tiene indicador.
Ver recomendaciones en el word anexo y en la columna observaciones de la matrix 6 del DAFP del Informe de Seguimiento de OCIG.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</si>
</sst>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ont>
    <font>
      <b/>
      <sz val="11"/>
      <color rgb="FF000000"/>
      <name val="Calibri"/>
    </font>
    <font>
      <b/>
      <sz val="11"/>
      <color rgb="FFFFFFFF"/>
      <name val="Calibri"/>
    </font>
    <font>
      <sz val="11"/>
      <color rgb="FF151515"/>
      <name val="Calibri"/>
    </font>
    <font>
      <sz val="11"/>
      <color rgb="FF000000"/>
      <name val="Calibri"/>
      <family val="2"/>
    </font>
    <font>
      <b/>
      <sz val="12"/>
      <color theme="1"/>
      <name val="Calibri"/>
      <family val="2"/>
      <scheme val="minor"/>
    </font>
    <font>
      <b/>
      <sz val="11"/>
      <color rgb="FFFFFFFF"/>
      <name val="Calibri"/>
      <family val="2"/>
    </font>
    <font>
      <sz val="11"/>
      <color rgb="FF000000"/>
      <name val="Calibri"/>
    </font>
  </fonts>
  <fills count="14">
    <fill>
      <patternFill patternType="none"/>
    </fill>
    <fill>
      <patternFill patternType="gray125"/>
    </fill>
    <fill>
      <patternFill patternType="solid">
        <fgColor rgb="FF4682B4"/>
        <bgColor rgb="FF000000"/>
      </patternFill>
    </fill>
    <fill>
      <patternFill patternType="solid">
        <fgColor rgb="FFFD8A07"/>
        <bgColor rgb="FF000000"/>
      </patternFill>
    </fill>
    <fill>
      <patternFill patternType="solid">
        <fgColor rgb="FFEAFA07"/>
        <bgColor rgb="FF000000"/>
      </patternFill>
    </fill>
    <fill>
      <patternFill patternType="solid">
        <fgColor rgb="FFFC0303"/>
        <bgColor rgb="FF000000"/>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44">
    <xf numFmtId="0" fontId="0" fillId="0" borderId="0" xfId="0"/>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xf>
    <xf numFmtId="0" fontId="0" fillId="6"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8" borderId="1" xfId="0" applyFill="1" applyBorder="1" applyAlignment="1">
      <alignment horizontal="center" vertical="center"/>
    </xf>
    <xf numFmtId="0" fontId="0" fillId="10" borderId="1" xfId="0" applyFill="1" applyBorder="1" applyAlignment="1">
      <alignment horizontal="center" vertical="center" wrapText="1"/>
    </xf>
    <xf numFmtId="0" fontId="3" fillId="5" borderId="1" xfId="0" applyFont="1" applyFill="1" applyBorder="1" applyAlignment="1">
      <alignment horizontal="center" vertical="center"/>
    </xf>
    <xf numFmtId="0" fontId="0" fillId="7" borderId="1" xfId="0" applyFill="1" applyBorder="1" applyAlignment="1">
      <alignment horizontal="center" vertical="center"/>
    </xf>
    <xf numFmtId="0" fontId="0" fillId="0" borderId="0" xfId="0"/>
    <xf numFmtId="0" fontId="6"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0" fillId="11" borderId="0" xfId="0" applyFill="1"/>
    <xf numFmtId="9" fontId="0" fillId="0" borderId="0" xfId="1" applyFont="1"/>
    <xf numFmtId="0" fontId="2" fillId="2" borderId="4"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justify" vertical="center"/>
    </xf>
    <xf numFmtId="0" fontId="0" fillId="0" borderId="0" xfId="0" applyFill="1"/>
    <xf numFmtId="0" fontId="4" fillId="0" borderId="1" xfId="0" applyFont="1" applyFill="1" applyBorder="1" applyAlignment="1">
      <alignment horizontal="center" vertical="center"/>
    </xf>
    <xf numFmtId="14" fontId="0" fillId="12" borderId="1" xfId="0" applyNumberFormat="1" applyFont="1" applyFill="1" applyBorder="1" applyAlignment="1">
      <alignment horizontal="center" vertical="center"/>
    </xf>
    <xf numFmtId="14" fontId="0" fillId="12" borderId="1" xfId="0" applyNumberFormat="1" applyFill="1" applyBorder="1" applyAlignment="1">
      <alignment horizontal="center" vertical="center"/>
    </xf>
    <xf numFmtId="14" fontId="0" fillId="12" borderId="8" xfId="0" applyNumberFormat="1" applyFont="1" applyFill="1" applyBorder="1" applyAlignment="1">
      <alignment horizontal="center" vertical="center"/>
    </xf>
    <xf numFmtId="0" fontId="4" fillId="13" borderId="5" xfId="0" applyFont="1" applyFill="1" applyBorder="1" applyAlignment="1">
      <alignment horizontal="center" wrapText="1"/>
    </xf>
    <xf numFmtId="0" fontId="4" fillId="13" borderId="6" xfId="0" applyFont="1" applyFill="1" applyBorder="1" applyAlignment="1">
      <alignment horizontal="center" wrapText="1"/>
    </xf>
    <xf numFmtId="0" fontId="4" fillId="13" borderId="7" xfId="0" applyFont="1" applyFill="1" applyBorder="1" applyAlignment="1">
      <alignment horizontal="center" wrapText="1"/>
    </xf>
    <xf numFmtId="1" fontId="4" fillId="12" borderId="8" xfId="0" applyNumberFormat="1" applyFont="1" applyFill="1" applyBorder="1" applyAlignment="1">
      <alignment horizontal="center" vertical="center"/>
    </xf>
    <xf numFmtId="1" fontId="4" fillId="12" borderId="1" xfId="0" applyNumberFormat="1" applyFont="1" applyFill="1" applyBorder="1" applyAlignment="1">
      <alignment horizontal="center" vertical="center"/>
    </xf>
    <xf numFmtId="1" fontId="0" fillId="12" borderId="1" xfId="0" applyNumberFormat="1" applyFill="1" applyBorder="1" applyAlignment="1">
      <alignment horizontal="center" vertical="center"/>
    </xf>
    <xf numFmtId="0" fontId="0" fillId="12" borderId="1" xfId="0" applyFill="1" applyBorder="1" applyAlignment="1">
      <alignment horizontal="left" vertical="top" wrapText="1"/>
    </xf>
    <xf numFmtId="0" fontId="0" fillId="12" borderId="8" xfId="0" applyFill="1" applyBorder="1" applyAlignment="1">
      <alignment horizontal="left" vertical="top" wrapText="1"/>
    </xf>
    <xf numFmtId="0" fontId="0" fillId="0" borderId="0" xfId="0"/>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2857500" cy="28575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75" workbookViewId="0">
      <selection activeCell="A19" sqref="A19"/>
    </sheetView>
  </sheetViews>
  <sheetFormatPr baseColWidth="10" defaultColWidth="9.140625" defaultRowHeight="15" x14ac:dyDescent="0.25"/>
  <sheetData>
    <row r="1" spans="1:8" x14ac:dyDescent="0.25">
      <c r="A1" s="41"/>
      <c r="B1" s="41"/>
      <c r="C1" s="41"/>
      <c r="D1" s="41"/>
      <c r="E1" s="41"/>
      <c r="F1" s="41"/>
      <c r="G1" s="41"/>
      <c r="H1" s="41"/>
    </row>
    <row r="2" spans="1:8" x14ac:dyDescent="0.25">
      <c r="A2" s="41"/>
      <c r="B2" s="41"/>
      <c r="C2" s="41"/>
      <c r="D2" s="41"/>
      <c r="E2" s="41"/>
      <c r="F2" s="41"/>
      <c r="G2" s="41"/>
      <c r="H2" s="41"/>
    </row>
    <row r="3" spans="1:8" x14ac:dyDescent="0.25">
      <c r="A3" s="41"/>
      <c r="B3" s="41"/>
      <c r="C3" s="41"/>
      <c r="D3" s="41"/>
      <c r="E3" s="41"/>
      <c r="F3" s="41"/>
      <c r="G3" s="41"/>
      <c r="H3" s="41"/>
    </row>
    <row r="4" spans="1:8" x14ac:dyDescent="0.25">
      <c r="A4" s="41"/>
      <c r="B4" s="41"/>
      <c r="C4" s="41"/>
      <c r="D4" s="41"/>
      <c r="E4" s="41"/>
      <c r="F4" s="41"/>
      <c r="G4" s="41"/>
      <c r="H4" s="41"/>
    </row>
    <row r="5" spans="1:8" x14ac:dyDescent="0.25">
      <c r="A5" s="41"/>
      <c r="B5" s="41"/>
      <c r="C5" s="41"/>
      <c r="D5" s="41"/>
      <c r="E5" s="41"/>
      <c r="F5" s="41"/>
      <c r="G5" s="41"/>
      <c r="H5" s="41"/>
    </row>
    <row r="6" spans="1:8" x14ac:dyDescent="0.25">
      <c r="A6" s="41"/>
      <c r="B6" s="41"/>
      <c r="C6" s="41"/>
      <c r="D6" s="41"/>
      <c r="E6" s="41"/>
      <c r="F6" s="41"/>
      <c r="G6" s="41"/>
      <c r="H6" s="41"/>
    </row>
    <row r="7" spans="1:8" x14ac:dyDescent="0.25">
      <c r="A7" s="41"/>
      <c r="B7" s="41"/>
      <c r="C7" s="41"/>
      <c r="D7" s="41"/>
      <c r="E7" s="41"/>
      <c r="F7" s="41"/>
      <c r="G7" s="41"/>
      <c r="H7" s="41"/>
    </row>
    <row r="8" spans="1:8" x14ac:dyDescent="0.25">
      <c r="A8" s="41"/>
      <c r="B8" s="41"/>
      <c r="C8" s="41"/>
      <c r="D8" s="41"/>
      <c r="E8" s="41"/>
      <c r="F8" s="41"/>
      <c r="G8" s="41"/>
      <c r="H8" s="41"/>
    </row>
    <row r="9" spans="1:8" x14ac:dyDescent="0.25">
      <c r="A9" s="41"/>
      <c r="B9" s="41"/>
      <c r="C9" s="41"/>
      <c r="D9" s="41"/>
      <c r="E9" s="41"/>
      <c r="F9" s="41"/>
      <c r="G9" s="41"/>
      <c r="H9" s="41"/>
    </row>
    <row r="10" spans="1:8" x14ac:dyDescent="0.25">
      <c r="A10" s="41"/>
      <c r="B10" s="41"/>
      <c r="C10" s="41"/>
      <c r="D10" s="41"/>
      <c r="E10" s="41"/>
      <c r="F10" s="41"/>
      <c r="G10" s="41"/>
      <c r="H10" s="41"/>
    </row>
    <row r="11" spans="1:8" x14ac:dyDescent="0.25">
      <c r="A11" s="41"/>
      <c r="B11" s="41"/>
      <c r="C11" s="41"/>
      <c r="D11" s="41"/>
      <c r="E11" s="41"/>
      <c r="F11" s="41"/>
      <c r="G11" s="41"/>
      <c r="H11" s="41"/>
    </row>
    <row r="12" spans="1:8" x14ac:dyDescent="0.25">
      <c r="A12" s="41"/>
      <c r="B12" s="41"/>
      <c r="C12" s="41"/>
      <c r="D12" s="41"/>
      <c r="E12" s="41"/>
      <c r="F12" s="41"/>
      <c r="G12" s="41"/>
      <c r="H12" s="41"/>
    </row>
    <row r="13" spans="1:8" x14ac:dyDescent="0.25">
      <c r="A13" s="41"/>
      <c r="B13" s="41"/>
      <c r="C13" s="41"/>
      <c r="D13" s="41"/>
      <c r="E13" s="41"/>
      <c r="F13" s="41"/>
      <c r="G13" s="41"/>
      <c r="H13" s="41"/>
    </row>
    <row r="14" spans="1:8" x14ac:dyDescent="0.25">
      <c r="A14" s="41"/>
      <c r="B14" s="41"/>
      <c r="C14" s="41"/>
      <c r="D14" s="41"/>
      <c r="E14" s="41"/>
      <c r="F14" s="41"/>
      <c r="G14" s="41"/>
      <c r="H14" s="41"/>
    </row>
    <row r="15" spans="1:8" x14ac:dyDescent="0.25">
      <c r="A15" s="41"/>
      <c r="B15" s="41"/>
      <c r="C15" s="41"/>
      <c r="D15" s="41"/>
      <c r="E15" s="41"/>
      <c r="F15" s="41"/>
      <c r="G15" s="41"/>
      <c r="H15" s="41"/>
    </row>
    <row r="16" spans="1:8" x14ac:dyDescent="0.25">
      <c r="A16" s="1" t="s">
        <v>0</v>
      </c>
      <c r="B16" s="41" t="s">
        <v>1</v>
      </c>
      <c r="C16" s="41"/>
      <c r="D16" s="41"/>
      <c r="E16" s="41"/>
      <c r="F16" s="41"/>
      <c r="G16" s="41"/>
      <c r="H16" s="41"/>
    </row>
    <row r="17" spans="1:8" x14ac:dyDescent="0.25">
      <c r="A17" s="1" t="s">
        <v>2</v>
      </c>
      <c r="B17" s="41" t="s">
        <v>3</v>
      </c>
      <c r="C17" s="41"/>
      <c r="D17" s="41"/>
      <c r="E17" s="41"/>
      <c r="F17" s="41"/>
      <c r="G17" s="41"/>
      <c r="H17" s="41"/>
    </row>
    <row r="18" spans="1:8" x14ac:dyDescent="0.25">
      <c r="A18" s="1" t="s">
        <v>4</v>
      </c>
      <c r="B18" s="41" t="s">
        <v>5</v>
      </c>
      <c r="C18" s="41"/>
      <c r="D18" s="41"/>
      <c r="E18" s="41"/>
      <c r="F18" s="41"/>
      <c r="G18" s="41"/>
      <c r="H18" s="41"/>
    </row>
    <row r="19" spans="1:8" x14ac:dyDescent="0.25">
      <c r="A19" s="1" t="s">
        <v>6</v>
      </c>
      <c r="B19" s="41" t="s">
        <v>7</v>
      </c>
      <c r="C19" s="41"/>
      <c r="D19" s="41"/>
      <c r="E19" s="41"/>
      <c r="F19" s="41"/>
      <c r="G19" s="41"/>
      <c r="H19" s="41"/>
    </row>
  </sheetData>
  <sheetProtection formatCells="0" formatColumns="0" formatRows="0" insertColumns="0" insertRows="0" insertHyperlinks="0" deleteColumns="0" deleteRows="0" sort="0" autoFilter="0" pivotTables="0"/>
  <mergeCells count="5">
    <mergeCell ref="A1:H15"/>
    <mergeCell ref="B16:H16"/>
    <mergeCell ref="B17:H17"/>
    <mergeCell ref="B18:H18"/>
    <mergeCell ref="B19:H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
  <sheetViews>
    <sheetView zoomScale="75" workbookViewId="0">
      <pane xSplit="4" ySplit="1" topLeftCell="AB2" activePane="bottomRight" state="frozen"/>
      <selection pane="topRight"/>
      <selection pane="bottomLeft"/>
      <selection pane="bottomRight" activeCell="AN6" sqref="AN6"/>
    </sheetView>
  </sheetViews>
  <sheetFormatPr baseColWidth="10" defaultColWidth="9.140625" defaultRowHeight="15" x14ac:dyDescent="0.25"/>
  <cols>
    <col min="1" max="1" width="20" style="2" customWidth="1"/>
    <col min="2" max="3" width="20" style="4" customWidth="1"/>
    <col min="4" max="4" width="1.140625" style="2" customWidth="1"/>
    <col min="5" max="5" width="25" style="3" customWidth="1"/>
    <col min="6" max="6" width="15" style="2" customWidth="1"/>
    <col min="7" max="7" width="30" style="3" customWidth="1"/>
    <col min="8" max="8" width="15" style="4" customWidth="1"/>
    <col min="9" max="31" width="15" style="2" customWidth="1"/>
    <col min="32" max="32" width="20" style="2" customWidth="1"/>
    <col min="33" max="35" width="15" style="2" customWidth="1"/>
    <col min="36" max="36" width="20" style="2" customWidth="1"/>
    <col min="37" max="37" width="15" style="2" customWidth="1"/>
  </cols>
  <sheetData>
    <row r="1" spans="1:37" s="5" customFormat="1" ht="60" customHeight="1" x14ac:dyDescent="0.25">
      <c r="A1" s="6" t="s">
        <v>8</v>
      </c>
      <c r="B1" s="6" t="s">
        <v>9</v>
      </c>
      <c r="C1" s="6" t="s">
        <v>10</v>
      </c>
      <c r="D1" s="6" t="s">
        <v>11</v>
      </c>
      <c r="E1" s="6" t="s">
        <v>12</v>
      </c>
      <c r="F1" s="6" t="s">
        <v>13</v>
      </c>
      <c r="G1" s="6" t="s">
        <v>14</v>
      </c>
      <c r="H1" s="6" t="s">
        <v>15</v>
      </c>
      <c r="I1" s="6" t="s">
        <v>16</v>
      </c>
      <c r="J1" s="6" t="s">
        <v>17</v>
      </c>
      <c r="K1" s="6" t="s">
        <v>18</v>
      </c>
      <c r="L1" s="6" t="s">
        <v>19</v>
      </c>
      <c r="M1" s="6" t="s">
        <v>20</v>
      </c>
      <c r="N1" s="6" t="s">
        <v>21</v>
      </c>
      <c r="O1" s="6" t="s">
        <v>22</v>
      </c>
      <c r="P1" s="6" t="s">
        <v>23</v>
      </c>
      <c r="Q1" s="6" t="s">
        <v>24</v>
      </c>
      <c r="R1" s="6" t="s">
        <v>25</v>
      </c>
      <c r="S1" s="6" t="s">
        <v>26</v>
      </c>
      <c r="T1" s="6" t="s">
        <v>27</v>
      </c>
      <c r="U1" s="6" t="s">
        <v>28</v>
      </c>
      <c r="V1" s="6" t="s">
        <v>29</v>
      </c>
      <c r="W1" s="6" t="s">
        <v>30</v>
      </c>
      <c r="X1" s="6" t="s">
        <v>31</v>
      </c>
      <c r="Y1" s="6" t="s">
        <v>32</v>
      </c>
      <c r="Z1" s="6" t="s">
        <v>33</v>
      </c>
      <c r="AA1" s="6" t="s">
        <v>34</v>
      </c>
      <c r="AB1" s="6" t="s">
        <v>35</v>
      </c>
      <c r="AC1" s="6" t="s">
        <v>36</v>
      </c>
      <c r="AD1" s="6" t="s">
        <v>37</v>
      </c>
      <c r="AE1" s="6" t="s">
        <v>38</v>
      </c>
      <c r="AF1" s="6" t="s">
        <v>39</v>
      </c>
      <c r="AG1" s="6" t="s">
        <v>40</v>
      </c>
      <c r="AH1" s="6" t="s">
        <v>41</v>
      </c>
      <c r="AI1" s="6" t="s">
        <v>42</v>
      </c>
      <c r="AJ1" s="6" t="s">
        <v>43</v>
      </c>
      <c r="AK1" s="6" t="s">
        <v>44</v>
      </c>
    </row>
    <row r="2" spans="1:37" ht="180" x14ac:dyDescent="0.25">
      <c r="A2" s="7" t="s">
        <v>45</v>
      </c>
      <c r="B2" s="8" t="s">
        <v>46</v>
      </c>
      <c r="C2" s="8" t="s">
        <v>47</v>
      </c>
      <c r="D2" s="7" t="s">
        <v>48</v>
      </c>
      <c r="E2" s="9" t="s">
        <v>49</v>
      </c>
      <c r="F2" s="7"/>
      <c r="G2" s="9"/>
      <c r="H2" s="8" t="s">
        <v>50</v>
      </c>
      <c r="I2" s="20" t="s">
        <v>51</v>
      </c>
      <c r="J2" s="7" t="s">
        <v>52</v>
      </c>
      <c r="K2" s="9" t="s">
        <v>53</v>
      </c>
      <c r="L2" s="10" t="s">
        <v>54</v>
      </c>
      <c r="M2" s="7" t="s">
        <v>55</v>
      </c>
      <c r="N2" s="7" t="s">
        <v>55</v>
      </c>
      <c r="O2" s="7" t="s">
        <v>55</v>
      </c>
      <c r="P2" s="7" t="s">
        <v>55</v>
      </c>
      <c r="Q2" s="7" t="s">
        <v>55</v>
      </c>
      <c r="R2" s="7" t="s">
        <v>55</v>
      </c>
      <c r="S2" s="7" t="s">
        <v>55</v>
      </c>
      <c r="T2" s="7" t="s">
        <v>56</v>
      </c>
      <c r="U2" s="7" t="s">
        <v>55</v>
      </c>
      <c r="V2" s="7" t="s">
        <v>56</v>
      </c>
      <c r="W2" s="7" t="s">
        <v>55</v>
      </c>
      <c r="X2" s="7" t="s">
        <v>55</v>
      </c>
      <c r="Y2" s="7" t="s">
        <v>55</v>
      </c>
      <c r="Z2" s="7" t="s">
        <v>55</v>
      </c>
      <c r="AA2" s="7" t="s">
        <v>56</v>
      </c>
      <c r="AB2" s="7" t="s">
        <v>56</v>
      </c>
      <c r="AC2" s="7" t="s">
        <v>56</v>
      </c>
      <c r="AD2" s="7" t="s">
        <v>56</v>
      </c>
      <c r="AE2" s="11" t="s">
        <v>57</v>
      </c>
      <c r="AF2" s="12" t="s">
        <v>58</v>
      </c>
      <c r="AG2" s="7" t="s">
        <v>59</v>
      </c>
      <c r="AH2" s="10" t="s">
        <v>54</v>
      </c>
      <c r="AI2" s="11" t="s">
        <v>57</v>
      </c>
      <c r="AJ2" s="12" t="s">
        <v>58</v>
      </c>
      <c r="AK2" s="7" t="s">
        <v>59</v>
      </c>
    </row>
    <row r="3" spans="1:37" ht="180" x14ac:dyDescent="0.25">
      <c r="A3" s="7" t="s">
        <v>60</v>
      </c>
      <c r="B3" s="8" t="s">
        <v>61</v>
      </c>
      <c r="C3" s="8" t="s">
        <v>62</v>
      </c>
      <c r="D3" s="7" t="s">
        <v>48</v>
      </c>
      <c r="E3" s="9" t="s">
        <v>63</v>
      </c>
      <c r="F3" s="7"/>
      <c r="G3" s="9"/>
      <c r="H3" s="8" t="s">
        <v>50</v>
      </c>
      <c r="I3" s="9" t="s">
        <v>64</v>
      </c>
      <c r="J3" s="7" t="s">
        <v>52</v>
      </c>
      <c r="K3" s="9" t="s">
        <v>65</v>
      </c>
      <c r="L3" s="10" t="s">
        <v>54</v>
      </c>
      <c r="M3" s="7" t="s">
        <v>55</v>
      </c>
      <c r="N3" s="7" t="s">
        <v>55</v>
      </c>
      <c r="O3" s="7" t="s">
        <v>56</v>
      </c>
      <c r="P3" s="7" t="s">
        <v>56</v>
      </c>
      <c r="Q3" s="7" t="s">
        <v>55</v>
      </c>
      <c r="R3" s="7" t="s">
        <v>55</v>
      </c>
      <c r="S3" s="7" t="s">
        <v>55</v>
      </c>
      <c r="T3" s="7" t="s">
        <v>56</v>
      </c>
      <c r="U3" s="7" t="s">
        <v>55</v>
      </c>
      <c r="V3" s="7" t="s">
        <v>55</v>
      </c>
      <c r="W3" s="7" t="s">
        <v>55</v>
      </c>
      <c r="X3" s="7" t="s">
        <v>55</v>
      </c>
      <c r="Y3" s="7" t="s">
        <v>55</v>
      </c>
      <c r="Z3" s="7" t="s">
        <v>56</v>
      </c>
      <c r="AA3" s="7" t="s">
        <v>56</v>
      </c>
      <c r="AB3" s="7" t="s">
        <v>56</v>
      </c>
      <c r="AC3" s="7" t="s">
        <v>56</v>
      </c>
      <c r="AD3" s="7" t="s">
        <v>56</v>
      </c>
      <c r="AE3" s="11" t="s">
        <v>57</v>
      </c>
      <c r="AF3" s="12" t="s">
        <v>58</v>
      </c>
      <c r="AG3" s="7" t="s">
        <v>66</v>
      </c>
      <c r="AH3" s="10" t="s">
        <v>54</v>
      </c>
      <c r="AI3" s="11" t="s">
        <v>57</v>
      </c>
      <c r="AJ3" s="12" t="s">
        <v>58</v>
      </c>
      <c r="AK3" s="7" t="s">
        <v>66</v>
      </c>
    </row>
    <row r="4" spans="1:37" ht="165" x14ac:dyDescent="0.25">
      <c r="A4" s="7" t="s">
        <v>60</v>
      </c>
      <c r="B4" s="8" t="s">
        <v>61</v>
      </c>
      <c r="C4" s="8" t="s">
        <v>67</v>
      </c>
      <c r="D4" s="7" t="s">
        <v>48</v>
      </c>
      <c r="E4" s="9" t="s">
        <v>68</v>
      </c>
      <c r="F4" s="7"/>
      <c r="G4" s="9"/>
      <c r="H4" s="8" t="s">
        <v>50</v>
      </c>
      <c r="I4" s="9" t="s">
        <v>69</v>
      </c>
      <c r="J4" s="7" t="s">
        <v>52</v>
      </c>
      <c r="K4" s="9" t="s">
        <v>70</v>
      </c>
      <c r="L4" s="10" t="s">
        <v>71</v>
      </c>
      <c r="M4" s="7" t="s">
        <v>55</v>
      </c>
      <c r="N4" s="7" t="s">
        <v>55</v>
      </c>
      <c r="O4" s="7" t="s">
        <v>55</v>
      </c>
      <c r="P4" s="7" t="s">
        <v>56</v>
      </c>
      <c r="Q4" s="7" t="s">
        <v>55</v>
      </c>
      <c r="R4" s="7" t="s">
        <v>55</v>
      </c>
      <c r="S4" s="7" t="s">
        <v>55</v>
      </c>
      <c r="T4" s="7" t="s">
        <v>56</v>
      </c>
      <c r="U4" s="7" t="s">
        <v>56</v>
      </c>
      <c r="V4" s="7" t="s">
        <v>55</v>
      </c>
      <c r="W4" s="7" t="s">
        <v>55</v>
      </c>
      <c r="X4" s="7" t="s">
        <v>55</v>
      </c>
      <c r="Y4" s="7" t="s">
        <v>55</v>
      </c>
      <c r="Z4" s="7" t="s">
        <v>55</v>
      </c>
      <c r="AA4" s="7" t="s">
        <v>56</v>
      </c>
      <c r="AB4" s="7" t="s">
        <v>56</v>
      </c>
      <c r="AC4" s="7" t="s">
        <v>56</v>
      </c>
      <c r="AD4" s="7" t="s">
        <v>56</v>
      </c>
      <c r="AE4" s="11" t="s">
        <v>57</v>
      </c>
      <c r="AF4" s="13" t="s">
        <v>72</v>
      </c>
      <c r="AG4" s="7" t="s">
        <v>66</v>
      </c>
      <c r="AH4" s="14" t="s">
        <v>71</v>
      </c>
      <c r="AI4" s="11" t="s">
        <v>57</v>
      </c>
      <c r="AJ4" s="13" t="s">
        <v>72</v>
      </c>
      <c r="AK4" s="7" t="s">
        <v>66</v>
      </c>
    </row>
    <row r="5" spans="1:37" ht="165" x14ac:dyDescent="0.25">
      <c r="A5" s="7" t="s">
        <v>60</v>
      </c>
      <c r="B5" s="8" t="s">
        <v>61</v>
      </c>
      <c r="C5" s="8" t="s">
        <v>73</v>
      </c>
      <c r="D5" s="7" t="s">
        <v>48</v>
      </c>
      <c r="E5" s="9" t="s">
        <v>74</v>
      </c>
      <c r="F5" s="7"/>
      <c r="G5" s="9"/>
      <c r="H5" s="8" t="s">
        <v>50</v>
      </c>
      <c r="I5" s="9" t="s">
        <v>75</v>
      </c>
      <c r="J5" s="7" t="s">
        <v>52</v>
      </c>
      <c r="K5" s="9" t="s">
        <v>76</v>
      </c>
      <c r="L5" s="10" t="s">
        <v>71</v>
      </c>
      <c r="M5" s="7" t="s">
        <v>55</v>
      </c>
      <c r="N5" s="7" t="s">
        <v>55</v>
      </c>
      <c r="O5" s="7" t="s">
        <v>55</v>
      </c>
      <c r="P5" s="7" t="s">
        <v>56</v>
      </c>
      <c r="Q5" s="7" t="s">
        <v>55</v>
      </c>
      <c r="R5" s="7" t="s">
        <v>55</v>
      </c>
      <c r="S5" s="7" t="s">
        <v>56</v>
      </c>
      <c r="T5" s="7" t="s">
        <v>56</v>
      </c>
      <c r="U5" s="7" t="s">
        <v>56</v>
      </c>
      <c r="V5" s="7" t="s">
        <v>55</v>
      </c>
      <c r="W5" s="7" t="s">
        <v>55</v>
      </c>
      <c r="X5" s="7" t="s">
        <v>55</v>
      </c>
      <c r="Y5" s="7" t="s">
        <v>55</v>
      </c>
      <c r="Z5" s="7" t="s">
        <v>55</v>
      </c>
      <c r="AA5" s="7" t="s">
        <v>56</v>
      </c>
      <c r="AB5" s="7" t="s">
        <v>56</v>
      </c>
      <c r="AC5" s="7" t="s">
        <v>56</v>
      </c>
      <c r="AD5" s="7" t="s">
        <v>56</v>
      </c>
      <c r="AE5" s="11" t="s">
        <v>57</v>
      </c>
      <c r="AF5" s="13" t="s">
        <v>72</v>
      </c>
      <c r="AG5" s="7" t="s">
        <v>66</v>
      </c>
      <c r="AH5" s="14" t="s">
        <v>71</v>
      </c>
      <c r="AI5" s="11" t="s">
        <v>57</v>
      </c>
      <c r="AJ5" s="13" t="s">
        <v>72</v>
      </c>
      <c r="AK5" s="7" t="s">
        <v>66</v>
      </c>
    </row>
    <row r="6" spans="1:37" ht="135" x14ac:dyDescent="0.25">
      <c r="A6" s="7" t="s">
        <v>60</v>
      </c>
      <c r="B6" s="8" t="s">
        <v>61</v>
      </c>
      <c r="C6" s="8" t="s">
        <v>77</v>
      </c>
      <c r="D6" s="7" t="s">
        <v>48</v>
      </c>
      <c r="E6" s="9" t="s">
        <v>78</v>
      </c>
      <c r="F6" s="7"/>
      <c r="G6" s="9" t="s">
        <v>79</v>
      </c>
      <c r="H6" s="8" t="s">
        <v>50</v>
      </c>
      <c r="I6" s="9" t="s">
        <v>80</v>
      </c>
      <c r="J6" s="7" t="s">
        <v>52</v>
      </c>
      <c r="K6" s="9" t="s">
        <v>81</v>
      </c>
      <c r="L6" s="10" t="s">
        <v>54</v>
      </c>
      <c r="M6" s="7" t="s">
        <v>55</v>
      </c>
      <c r="N6" s="7" t="s">
        <v>55</v>
      </c>
      <c r="O6" s="7" t="s">
        <v>55</v>
      </c>
      <c r="P6" s="7" t="s">
        <v>56</v>
      </c>
      <c r="Q6" s="7" t="s">
        <v>55</v>
      </c>
      <c r="R6" s="7" t="s">
        <v>55</v>
      </c>
      <c r="S6" s="7" t="s">
        <v>56</v>
      </c>
      <c r="T6" s="7" t="s">
        <v>56</v>
      </c>
      <c r="U6" s="7" t="s">
        <v>55</v>
      </c>
      <c r="V6" s="7" t="s">
        <v>55</v>
      </c>
      <c r="W6" s="7" t="s">
        <v>55</v>
      </c>
      <c r="X6" s="7" t="s">
        <v>55</v>
      </c>
      <c r="Y6" s="7" t="s">
        <v>55</v>
      </c>
      <c r="Z6" s="7" t="s">
        <v>56</v>
      </c>
      <c r="AA6" s="7" t="s">
        <v>56</v>
      </c>
      <c r="AB6" s="7" t="s">
        <v>56</v>
      </c>
      <c r="AC6" s="7" t="s">
        <v>56</v>
      </c>
      <c r="AD6" s="7" t="s">
        <v>56</v>
      </c>
      <c r="AE6" s="11" t="s">
        <v>57</v>
      </c>
      <c r="AF6" s="12" t="s">
        <v>58</v>
      </c>
      <c r="AG6" s="7" t="s">
        <v>66</v>
      </c>
      <c r="AH6" s="10" t="s">
        <v>54</v>
      </c>
      <c r="AI6" s="15" t="s">
        <v>82</v>
      </c>
      <c r="AJ6" s="16" t="s">
        <v>83</v>
      </c>
      <c r="AK6" s="7" t="s">
        <v>66</v>
      </c>
    </row>
    <row r="7" spans="1:37" ht="120" x14ac:dyDescent="0.25">
      <c r="A7" s="7" t="s">
        <v>60</v>
      </c>
      <c r="B7" s="8" t="s">
        <v>61</v>
      </c>
      <c r="C7" s="8" t="s">
        <v>84</v>
      </c>
      <c r="D7" s="7" t="s">
        <v>48</v>
      </c>
      <c r="E7" s="9" t="s">
        <v>85</v>
      </c>
      <c r="F7" s="7"/>
      <c r="G7" s="9"/>
      <c r="H7" s="8" t="s">
        <v>50</v>
      </c>
      <c r="I7" s="9" t="s">
        <v>86</v>
      </c>
      <c r="J7" s="7" t="s">
        <v>52</v>
      </c>
      <c r="K7" s="9" t="s">
        <v>87</v>
      </c>
      <c r="L7" s="10" t="s">
        <v>54</v>
      </c>
      <c r="M7" s="7" t="s">
        <v>55</v>
      </c>
      <c r="N7" s="7" t="s">
        <v>55</v>
      </c>
      <c r="O7" s="7" t="s">
        <v>55</v>
      </c>
      <c r="P7" s="7" t="s">
        <v>56</v>
      </c>
      <c r="Q7" s="7" t="s">
        <v>55</v>
      </c>
      <c r="R7" s="7" t="s">
        <v>55</v>
      </c>
      <c r="S7" s="7" t="s">
        <v>56</v>
      </c>
      <c r="T7" s="7" t="s">
        <v>56</v>
      </c>
      <c r="U7" s="7" t="s">
        <v>55</v>
      </c>
      <c r="V7" s="7" t="s">
        <v>55</v>
      </c>
      <c r="W7" s="7" t="s">
        <v>55</v>
      </c>
      <c r="X7" s="7" t="s">
        <v>55</v>
      </c>
      <c r="Y7" s="7" t="s">
        <v>55</v>
      </c>
      <c r="Z7" s="7" t="s">
        <v>56</v>
      </c>
      <c r="AA7" s="7" t="s">
        <v>56</v>
      </c>
      <c r="AB7" s="7" t="s">
        <v>56</v>
      </c>
      <c r="AC7" s="7" t="s">
        <v>56</v>
      </c>
      <c r="AD7" s="7" t="s">
        <v>56</v>
      </c>
      <c r="AE7" s="11" t="s">
        <v>57</v>
      </c>
      <c r="AF7" s="12" t="s">
        <v>58</v>
      </c>
      <c r="AG7" s="7" t="s">
        <v>66</v>
      </c>
      <c r="AH7" s="10" t="s">
        <v>54</v>
      </c>
      <c r="AI7" s="10" t="s">
        <v>88</v>
      </c>
      <c r="AJ7" s="13" t="s">
        <v>72</v>
      </c>
      <c r="AK7" s="7" t="s">
        <v>66</v>
      </c>
    </row>
    <row r="8" spans="1:37" ht="150" x14ac:dyDescent="0.25">
      <c r="A8" s="7" t="s">
        <v>60</v>
      </c>
      <c r="B8" s="8" t="s">
        <v>89</v>
      </c>
      <c r="C8" s="8" t="s">
        <v>90</v>
      </c>
      <c r="D8" s="7" t="s">
        <v>48</v>
      </c>
      <c r="E8" s="9" t="s">
        <v>91</v>
      </c>
      <c r="F8" s="7"/>
      <c r="G8" s="9"/>
      <c r="H8" s="8" t="s">
        <v>50</v>
      </c>
      <c r="I8" s="9" t="s">
        <v>92</v>
      </c>
      <c r="J8" s="7" t="s">
        <v>52</v>
      </c>
      <c r="K8" s="9" t="s">
        <v>93</v>
      </c>
      <c r="L8" s="10" t="s">
        <v>94</v>
      </c>
      <c r="M8" s="7" t="s">
        <v>55</v>
      </c>
      <c r="N8" s="7" t="s">
        <v>55</v>
      </c>
      <c r="O8" s="7" t="s">
        <v>55</v>
      </c>
      <c r="P8" s="7" t="s">
        <v>55</v>
      </c>
      <c r="Q8" s="7" t="s">
        <v>55</v>
      </c>
      <c r="R8" s="7" t="s">
        <v>55</v>
      </c>
      <c r="S8" s="7" t="s">
        <v>55</v>
      </c>
      <c r="T8" s="7" t="s">
        <v>55</v>
      </c>
      <c r="U8" s="7" t="s">
        <v>56</v>
      </c>
      <c r="V8" s="7" t="s">
        <v>55</v>
      </c>
      <c r="W8" s="7" t="s">
        <v>55</v>
      </c>
      <c r="X8" s="7" t="s">
        <v>55</v>
      </c>
      <c r="Y8" s="7" t="s">
        <v>55</v>
      </c>
      <c r="Z8" s="7" t="s">
        <v>55</v>
      </c>
      <c r="AA8" s="7" t="s">
        <v>55</v>
      </c>
      <c r="AB8" s="7" t="s">
        <v>55</v>
      </c>
      <c r="AC8" s="7" t="s">
        <v>56</v>
      </c>
      <c r="AD8" s="7" t="s">
        <v>56</v>
      </c>
      <c r="AE8" s="15" t="s">
        <v>82</v>
      </c>
      <c r="AF8" s="13" t="s">
        <v>72</v>
      </c>
      <c r="AG8" s="7" t="s">
        <v>66</v>
      </c>
      <c r="AH8" s="17" t="s">
        <v>94</v>
      </c>
      <c r="AI8" s="15" t="s">
        <v>82</v>
      </c>
      <c r="AJ8" s="13" t="s">
        <v>72</v>
      </c>
      <c r="AK8" s="7" t="s">
        <v>66</v>
      </c>
    </row>
    <row r="9" spans="1:37" ht="405" x14ac:dyDescent="0.25">
      <c r="A9" s="7" t="s">
        <v>60</v>
      </c>
      <c r="B9" s="8" t="s">
        <v>61</v>
      </c>
      <c r="C9" s="8" t="s">
        <v>95</v>
      </c>
      <c r="D9" s="7" t="s">
        <v>48</v>
      </c>
      <c r="E9" s="9" t="s">
        <v>96</v>
      </c>
      <c r="F9" s="7"/>
      <c r="G9" s="9"/>
      <c r="H9" s="8" t="s">
        <v>50</v>
      </c>
      <c r="I9" s="9" t="s">
        <v>97</v>
      </c>
      <c r="J9" s="7" t="s">
        <v>52</v>
      </c>
      <c r="K9" s="9" t="s">
        <v>65</v>
      </c>
      <c r="L9" s="10" t="s">
        <v>54</v>
      </c>
      <c r="M9" s="7" t="s">
        <v>55</v>
      </c>
      <c r="N9" s="7" t="s">
        <v>55</v>
      </c>
      <c r="O9" s="7" t="s">
        <v>56</v>
      </c>
      <c r="P9" s="7" t="s">
        <v>56</v>
      </c>
      <c r="Q9" s="7" t="s">
        <v>56</v>
      </c>
      <c r="R9" s="7" t="s">
        <v>55</v>
      </c>
      <c r="S9" s="7" t="s">
        <v>55</v>
      </c>
      <c r="T9" s="7" t="s">
        <v>56</v>
      </c>
      <c r="U9" s="7" t="s">
        <v>56</v>
      </c>
      <c r="V9" s="7" t="s">
        <v>56</v>
      </c>
      <c r="W9" s="7" t="s">
        <v>55</v>
      </c>
      <c r="X9" s="7" t="s">
        <v>55</v>
      </c>
      <c r="Y9" s="7" t="s">
        <v>55</v>
      </c>
      <c r="Z9" s="7" t="s">
        <v>56</v>
      </c>
      <c r="AA9" s="7" t="s">
        <v>56</v>
      </c>
      <c r="AB9" s="7" t="s">
        <v>56</v>
      </c>
      <c r="AC9" s="7" t="s">
        <v>56</v>
      </c>
      <c r="AD9" s="7" t="s">
        <v>56</v>
      </c>
      <c r="AE9" s="11" t="s">
        <v>57</v>
      </c>
      <c r="AF9" s="12" t="s">
        <v>58</v>
      </c>
      <c r="AG9" s="7" t="s">
        <v>66</v>
      </c>
      <c r="AH9" s="10" t="s">
        <v>54</v>
      </c>
      <c r="AI9" s="11" t="s">
        <v>57</v>
      </c>
      <c r="AJ9" s="12" t="s">
        <v>58</v>
      </c>
      <c r="AK9" s="7" t="s">
        <v>66</v>
      </c>
    </row>
    <row r="10" spans="1:37" ht="225" x14ac:dyDescent="0.25">
      <c r="A10" s="7" t="s">
        <v>60</v>
      </c>
      <c r="B10" s="8" t="s">
        <v>61</v>
      </c>
      <c r="C10" s="8" t="s">
        <v>95</v>
      </c>
      <c r="D10" s="7" t="s">
        <v>48</v>
      </c>
      <c r="E10" s="9" t="s">
        <v>98</v>
      </c>
      <c r="F10" s="7"/>
      <c r="G10" s="9"/>
      <c r="H10" s="8" t="s">
        <v>50</v>
      </c>
      <c r="I10" s="9" t="s">
        <v>99</v>
      </c>
      <c r="J10" s="7" t="s">
        <v>52</v>
      </c>
      <c r="K10" s="9" t="s">
        <v>65</v>
      </c>
      <c r="L10" s="10" t="s">
        <v>54</v>
      </c>
      <c r="M10" s="7" t="s">
        <v>55</v>
      </c>
      <c r="N10" s="7" t="s">
        <v>55</v>
      </c>
      <c r="O10" s="7" t="s">
        <v>55</v>
      </c>
      <c r="P10" s="7" t="s">
        <v>55</v>
      </c>
      <c r="Q10" s="7" t="s">
        <v>55</v>
      </c>
      <c r="R10" s="7" t="s">
        <v>56</v>
      </c>
      <c r="S10" s="7" t="s">
        <v>55</v>
      </c>
      <c r="T10" s="7" t="s">
        <v>56</v>
      </c>
      <c r="U10" s="7" t="s">
        <v>55</v>
      </c>
      <c r="V10" s="7" t="s">
        <v>56</v>
      </c>
      <c r="W10" s="7" t="s">
        <v>55</v>
      </c>
      <c r="X10" s="7" t="s">
        <v>55</v>
      </c>
      <c r="Y10" s="7" t="s">
        <v>56</v>
      </c>
      <c r="Z10" s="7" t="s">
        <v>56</v>
      </c>
      <c r="AA10" s="7" t="s">
        <v>56</v>
      </c>
      <c r="AB10" s="7" t="s">
        <v>56</v>
      </c>
      <c r="AC10" s="7" t="s">
        <v>56</v>
      </c>
      <c r="AD10" s="7" t="s">
        <v>56</v>
      </c>
      <c r="AE10" s="11" t="s">
        <v>57</v>
      </c>
      <c r="AF10" s="12" t="s">
        <v>58</v>
      </c>
      <c r="AG10" s="7" t="s">
        <v>59</v>
      </c>
      <c r="AH10" s="10" t="s">
        <v>54</v>
      </c>
      <c r="AI10" s="10" t="s">
        <v>88</v>
      </c>
      <c r="AJ10" s="13" t="s">
        <v>72</v>
      </c>
      <c r="AK10" s="7" t="s">
        <v>59</v>
      </c>
    </row>
    <row r="11" spans="1:37" ht="165" x14ac:dyDescent="0.25">
      <c r="A11" s="7" t="s">
        <v>60</v>
      </c>
      <c r="B11" s="8" t="s">
        <v>61</v>
      </c>
      <c r="C11" s="8" t="s">
        <v>100</v>
      </c>
      <c r="D11" s="7" t="s">
        <v>48</v>
      </c>
      <c r="E11" s="9" t="s">
        <v>101</v>
      </c>
      <c r="F11" s="7"/>
      <c r="G11" s="9"/>
      <c r="H11" s="8" t="s">
        <v>50</v>
      </c>
      <c r="I11" s="9" t="s">
        <v>102</v>
      </c>
      <c r="J11" s="7" t="s">
        <v>52</v>
      </c>
      <c r="K11" s="9" t="s">
        <v>103</v>
      </c>
      <c r="L11" s="10" t="s">
        <v>54</v>
      </c>
      <c r="M11" s="7" t="s">
        <v>55</v>
      </c>
      <c r="N11" s="7" t="s">
        <v>55</v>
      </c>
      <c r="O11" s="7" t="s">
        <v>55</v>
      </c>
      <c r="P11" s="7" t="s">
        <v>55</v>
      </c>
      <c r="Q11" s="7" t="s">
        <v>55</v>
      </c>
      <c r="R11" s="7" t="s">
        <v>55</v>
      </c>
      <c r="S11" s="7" t="s">
        <v>56</v>
      </c>
      <c r="T11" s="7" t="s">
        <v>56</v>
      </c>
      <c r="U11" s="7" t="s">
        <v>56</v>
      </c>
      <c r="V11" s="7" t="s">
        <v>55</v>
      </c>
      <c r="W11" s="7" t="s">
        <v>55</v>
      </c>
      <c r="X11" s="7" t="s">
        <v>55</v>
      </c>
      <c r="Y11" s="7" t="s">
        <v>55</v>
      </c>
      <c r="Z11" s="7" t="s">
        <v>55</v>
      </c>
      <c r="AA11" s="7" t="s">
        <v>56</v>
      </c>
      <c r="AB11" s="7" t="s">
        <v>56</v>
      </c>
      <c r="AC11" s="7" t="s">
        <v>56</v>
      </c>
      <c r="AD11" s="7" t="s">
        <v>56</v>
      </c>
      <c r="AE11" s="11" t="s">
        <v>57</v>
      </c>
      <c r="AF11" s="12" t="s">
        <v>58</v>
      </c>
      <c r="AG11" s="7" t="s">
        <v>66</v>
      </c>
      <c r="AH11" s="10" t="s">
        <v>54</v>
      </c>
      <c r="AI11" s="11" t="s">
        <v>57</v>
      </c>
      <c r="AJ11" s="12" t="s">
        <v>58</v>
      </c>
      <c r="AK11" s="7" t="s">
        <v>66</v>
      </c>
    </row>
    <row r="12" spans="1:37" ht="105" x14ac:dyDescent="0.25">
      <c r="A12" s="7" t="s">
        <v>60</v>
      </c>
      <c r="B12" s="8" t="s">
        <v>61</v>
      </c>
      <c r="C12" s="8" t="s">
        <v>104</v>
      </c>
      <c r="D12" s="7" t="s">
        <v>48</v>
      </c>
      <c r="E12" s="9" t="s">
        <v>105</v>
      </c>
      <c r="F12" s="7"/>
      <c r="G12" s="9"/>
      <c r="H12" s="8" t="s">
        <v>50</v>
      </c>
      <c r="I12" s="9" t="s">
        <v>106</v>
      </c>
      <c r="J12" s="7" t="s">
        <v>52</v>
      </c>
      <c r="K12" s="9" t="s">
        <v>107</v>
      </c>
      <c r="L12" s="10" t="s">
        <v>71</v>
      </c>
      <c r="M12" s="7" t="s">
        <v>55</v>
      </c>
      <c r="N12" s="7" t="s">
        <v>55</v>
      </c>
      <c r="O12" s="7" t="s">
        <v>56</v>
      </c>
      <c r="P12" s="7" t="s">
        <v>56</v>
      </c>
      <c r="Q12" s="7" t="s">
        <v>56</v>
      </c>
      <c r="R12" s="7" t="s">
        <v>55</v>
      </c>
      <c r="S12" s="7" t="s">
        <v>55</v>
      </c>
      <c r="T12" s="7" t="s">
        <v>56</v>
      </c>
      <c r="U12" s="7" t="s">
        <v>56</v>
      </c>
      <c r="V12" s="7" t="s">
        <v>55</v>
      </c>
      <c r="W12" s="7" t="s">
        <v>55</v>
      </c>
      <c r="X12" s="7" t="s">
        <v>55</v>
      </c>
      <c r="Y12" s="7" t="s">
        <v>55</v>
      </c>
      <c r="Z12" s="7" t="s">
        <v>55</v>
      </c>
      <c r="AA12" s="7" t="s">
        <v>56</v>
      </c>
      <c r="AB12" s="7" t="s">
        <v>56</v>
      </c>
      <c r="AC12" s="7" t="s">
        <v>55</v>
      </c>
      <c r="AD12" s="7" t="s">
        <v>56</v>
      </c>
      <c r="AE12" s="11" t="s">
        <v>57</v>
      </c>
      <c r="AF12" s="13" t="s">
        <v>72</v>
      </c>
      <c r="AG12" s="7" t="s">
        <v>66</v>
      </c>
      <c r="AH12" s="14" t="s">
        <v>71</v>
      </c>
      <c r="AI12" s="11" t="s">
        <v>57</v>
      </c>
      <c r="AJ12" s="13" t="s">
        <v>72</v>
      </c>
      <c r="AK12" s="7" t="s">
        <v>66</v>
      </c>
    </row>
    <row r="13" spans="1:37" ht="120" x14ac:dyDescent="0.25">
      <c r="A13" s="7" t="s">
        <v>60</v>
      </c>
      <c r="B13" s="8" t="s">
        <v>61</v>
      </c>
      <c r="C13" s="8" t="s">
        <v>108</v>
      </c>
      <c r="D13" s="7" t="s">
        <v>48</v>
      </c>
      <c r="E13" s="9" t="s">
        <v>109</v>
      </c>
      <c r="F13" s="7"/>
      <c r="G13" s="9"/>
      <c r="H13" s="8" t="s">
        <v>50</v>
      </c>
      <c r="I13" s="9" t="s">
        <v>110</v>
      </c>
      <c r="J13" s="7" t="s">
        <v>52</v>
      </c>
      <c r="K13" s="9" t="s">
        <v>111</v>
      </c>
      <c r="L13" s="10" t="s">
        <v>54</v>
      </c>
      <c r="M13" s="7" t="s">
        <v>56</v>
      </c>
      <c r="N13" s="7" t="s">
        <v>55</v>
      </c>
      <c r="O13" s="7" t="s">
        <v>55</v>
      </c>
      <c r="P13" s="7" t="s">
        <v>56</v>
      </c>
      <c r="Q13" s="7" t="s">
        <v>56</v>
      </c>
      <c r="R13" s="7" t="s">
        <v>55</v>
      </c>
      <c r="S13" s="7" t="s">
        <v>55</v>
      </c>
      <c r="T13" s="7" t="s">
        <v>56</v>
      </c>
      <c r="U13" s="7" t="s">
        <v>56</v>
      </c>
      <c r="V13" s="7" t="s">
        <v>55</v>
      </c>
      <c r="W13" s="7" t="s">
        <v>55</v>
      </c>
      <c r="X13" s="7" t="s">
        <v>55</v>
      </c>
      <c r="Y13" s="7" t="s">
        <v>55</v>
      </c>
      <c r="Z13" s="7" t="s">
        <v>55</v>
      </c>
      <c r="AA13" s="7" t="s">
        <v>56</v>
      </c>
      <c r="AB13" s="7" t="s">
        <v>56</v>
      </c>
      <c r="AC13" s="7" t="s">
        <v>56</v>
      </c>
      <c r="AD13" s="7" t="s">
        <v>56</v>
      </c>
      <c r="AE13" s="11" t="s">
        <v>57</v>
      </c>
      <c r="AF13" s="12" t="s">
        <v>58</v>
      </c>
      <c r="AG13" s="7" t="s">
        <v>66</v>
      </c>
      <c r="AH13" s="14" t="s">
        <v>71</v>
      </c>
      <c r="AI13" s="11" t="s">
        <v>57</v>
      </c>
      <c r="AJ13" s="13" t="s">
        <v>72</v>
      </c>
      <c r="AK13" s="7" t="s">
        <v>66</v>
      </c>
    </row>
    <row r="14" spans="1:37" ht="120" x14ac:dyDescent="0.25">
      <c r="A14" s="7" t="s">
        <v>112</v>
      </c>
      <c r="B14" s="8" t="s">
        <v>113</v>
      </c>
      <c r="C14" s="8" t="s">
        <v>114</v>
      </c>
      <c r="D14" s="7" t="s">
        <v>48</v>
      </c>
      <c r="E14" s="9" t="s">
        <v>115</v>
      </c>
      <c r="F14" s="7"/>
      <c r="G14" s="9" t="s">
        <v>116</v>
      </c>
      <c r="H14" s="8" t="s">
        <v>50</v>
      </c>
      <c r="I14" s="9" t="s">
        <v>117</v>
      </c>
      <c r="J14" s="7" t="s">
        <v>52</v>
      </c>
      <c r="K14" s="9" t="s">
        <v>118</v>
      </c>
      <c r="L14" s="10" t="s">
        <v>54</v>
      </c>
      <c r="M14" s="7" t="s">
        <v>56</v>
      </c>
      <c r="N14" s="7" t="s">
        <v>55</v>
      </c>
      <c r="O14" s="7" t="s">
        <v>55</v>
      </c>
      <c r="P14" s="7" t="s">
        <v>55</v>
      </c>
      <c r="Q14" s="7" t="s">
        <v>56</v>
      </c>
      <c r="R14" s="7" t="s">
        <v>55</v>
      </c>
      <c r="S14" s="7" t="s">
        <v>56</v>
      </c>
      <c r="T14" s="7" t="s">
        <v>56</v>
      </c>
      <c r="U14" s="7" t="s">
        <v>55</v>
      </c>
      <c r="V14" s="7" t="s">
        <v>55</v>
      </c>
      <c r="W14" s="7" t="s">
        <v>55</v>
      </c>
      <c r="X14" s="7" t="s">
        <v>55</v>
      </c>
      <c r="Y14" s="7" t="s">
        <v>55</v>
      </c>
      <c r="Z14" s="7" t="s">
        <v>56</v>
      </c>
      <c r="AA14" s="7" t="s">
        <v>56</v>
      </c>
      <c r="AB14" s="7" t="s">
        <v>56</v>
      </c>
      <c r="AC14" s="7" t="s">
        <v>56</v>
      </c>
      <c r="AD14" s="7" t="s">
        <v>56</v>
      </c>
      <c r="AE14" s="11" t="s">
        <v>57</v>
      </c>
      <c r="AF14" s="12" t="s">
        <v>58</v>
      </c>
      <c r="AG14" s="7" t="s">
        <v>66</v>
      </c>
      <c r="AH14" s="10" t="s">
        <v>54</v>
      </c>
      <c r="AI14" s="11" t="s">
        <v>57</v>
      </c>
      <c r="AJ14" s="12" t="s">
        <v>58</v>
      </c>
      <c r="AK14" s="7" t="s">
        <v>66</v>
      </c>
    </row>
  </sheetData>
  <sheetProtection formatCells="0" formatColumns="0" formatRows="0" insertColumns="0" insertRows="0" insertHyperlinks="0" deleteColumns="0" deleteRows="0" sort="0" autoFilter="0" pivotTables="0"/>
  <autoFilter ref="A1:AK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
  <sheetViews>
    <sheetView tabSelected="1" zoomScale="60" zoomScaleNormal="60" workbookViewId="0">
      <pane xSplit="4" ySplit="2" topLeftCell="E3" activePane="bottomRight" state="frozen"/>
      <selection pane="topRight"/>
      <selection pane="bottomLeft"/>
      <selection pane="bottomRight" activeCell="K4" sqref="K4"/>
    </sheetView>
  </sheetViews>
  <sheetFormatPr baseColWidth="10" defaultColWidth="9.140625" defaultRowHeight="15" x14ac:dyDescent="0.25"/>
  <cols>
    <col min="1" max="1" width="15" style="2" customWidth="1"/>
    <col min="2" max="2" width="15" style="4" customWidth="1"/>
    <col min="3" max="3" width="20" style="4" customWidth="1"/>
    <col min="4" max="4" width="8" style="2" hidden="1" customWidth="1"/>
    <col min="5" max="5" width="24.85546875" style="4" customWidth="1"/>
    <col min="6" max="6" width="0.140625" style="2" customWidth="1"/>
    <col min="7" max="7" width="7.5703125" style="3" customWidth="1"/>
    <col min="8" max="11" width="15" style="2" customWidth="1"/>
    <col min="12" max="12" width="30" style="4" customWidth="1"/>
    <col min="13" max="13" width="15" style="2" hidden="1" customWidth="1"/>
    <col min="14" max="14" width="17.7109375" style="4" customWidth="1"/>
    <col min="15" max="15" width="30" style="2" hidden="1" customWidth="1"/>
    <col min="16" max="19" width="15" style="2" customWidth="1"/>
    <col min="20" max="24" width="15" style="2" hidden="1" customWidth="1"/>
    <col min="25" max="29" width="15" style="2" customWidth="1"/>
    <col min="30" max="30" width="17.42578125" customWidth="1"/>
    <col min="31" max="31" width="17" customWidth="1"/>
    <col min="32" max="32" width="39.42578125" customWidth="1"/>
    <col min="34" max="50" width="15" customWidth="1"/>
  </cols>
  <sheetData>
    <row r="1" spans="1:35" s="18" customFormat="1" ht="65.25" customHeight="1" thickBot="1" x14ac:dyDescent="0.3">
      <c r="A1" s="2"/>
      <c r="B1" s="4"/>
      <c r="C1" s="4"/>
      <c r="D1" s="2"/>
      <c r="E1" s="4"/>
      <c r="F1" s="2"/>
      <c r="G1" s="3"/>
      <c r="H1" s="2"/>
      <c r="I1" s="2"/>
      <c r="J1" s="2"/>
      <c r="K1" s="2"/>
      <c r="L1" s="4"/>
      <c r="M1" s="2"/>
      <c r="N1" s="4"/>
      <c r="O1" s="2"/>
      <c r="P1" s="2"/>
      <c r="Q1" s="2"/>
      <c r="R1" s="2"/>
      <c r="S1" s="2"/>
      <c r="T1" s="2"/>
      <c r="U1" s="2"/>
      <c r="V1" s="2"/>
      <c r="W1" s="2"/>
      <c r="X1" s="2"/>
      <c r="Y1" s="2"/>
      <c r="Z1" s="2"/>
      <c r="AA1" s="2"/>
      <c r="AB1" s="2"/>
      <c r="AC1" s="2"/>
      <c r="AD1" s="42" t="s">
        <v>215</v>
      </c>
      <c r="AE1" s="43"/>
      <c r="AF1" s="43"/>
      <c r="AG1" s="24"/>
    </row>
    <row r="2" spans="1:35" s="5" customFormat="1" ht="60" customHeight="1" thickBot="1" x14ac:dyDescent="0.3">
      <c r="A2" s="6" t="s">
        <v>8</v>
      </c>
      <c r="B2" s="6" t="s">
        <v>9</v>
      </c>
      <c r="C2" s="6" t="s">
        <v>10</v>
      </c>
      <c r="D2" s="6" t="s">
        <v>11</v>
      </c>
      <c r="E2" s="6" t="s">
        <v>12</v>
      </c>
      <c r="F2" s="6" t="s">
        <v>13</v>
      </c>
      <c r="G2" s="6" t="s">
        <v>14</v>
      </c>
      <c r="H2" s="6" t="s">
        <v>15</v>
      </c>
      <c r="I2" s="6" t="s">
        <v>16</v>
      </c>
      <c r="J2" s="6" t="s">
        <v>17</v>
      </c>
      <c r="K2" s="6" t="s">
        <v>18</v>
      </c>
      <c r="L2" s="19" t="s">
        <v>196</v>
      </c>
      <c r="M2" s="6" t="s">
        <v>119</v>
      </c>
      <c r="N2" s="6" t="s">
        <v>120</v>
      </c>
      <c r="O2" s="6" t="s">
        <v>121</v>
      </c>
      <c r="P2" s="6" t="s">
        <v>122</v>
      </c>
      <c r="Q2" s="6" t="s">
        <v>8</v>
      </c>
      <c r="R2" s="6" t="s">
        <v>123</v>
      </c>
      <c r="S2" s="6" t="s">
        <v>124</v>
      </c>
      <c r="T2" s="6" t="s">
        <v>125</v>
      </c>
      <c r="U2" s="6" t="s">
        <v>126</v>
      </c>
      <c r="V2" s="6" t="s">
        <v>127</v>
      </c>
      <c r="W2" s="6" t="s">
        <v>128</v>
      </c>
      <c r="X2" s="6" t="s">
        <v>129</v>
      </c>
      <c r="Y2" s="6" t="s">
        <v>130</v>
      </c>
      <c r="Z2" s="6" t="s">
        <v>131</v>
      </c>
      <c r="AA2" s="6" t="s">
        <v>132</v>
      </c>
      <c r="AB2" s="6" t="s">
        <v>133</v>
      </c>
      <c r="AC2" s="23" t="s">
        <v>134</v>
      </c>
      <c r="AD2" s="33" t="s">
        <v>197</v>
      </c>
      <c r="AE2" s="34" t="s">
        <v>198</v>
      </c>
      <c r="AF2" s="35" t="s">
        <v>199</v>
      </c>
    </row>
    <row r="3" spans="1:35" s="28" customFormat="1" ht="180" x14ac:dyDescent="0.25">
      <c r="A3" s="25" t="s">
        <v>45</v>
      </c>
      <c r="B3" s="26" t="s">
        <v>46</v>
      </c>
      <c r="C3" s="26" t="s">
        <v>47</v>
      </c>
      <c r="D3" s="25" t="s">
        <v>48</v>
      </c>
      <c r="E3" s="26" t="s">
        <v>49</v>
      </c>
      <c r="F3" s="25"/>
      <c r="G3" s="27"/>
      <c r="H3" s="27" t="s">
        <v>50</v>
      </c>
      <c r="I3" s="27" t="s">
        <v>51</v>
      </c>
      <c r="J3" s="25" t="s">
        <v>52</v>
      </c>
      <c r="K3" s="27" t="s">
        <v>53</v>
      </c>
      <c r="L3" s="26" t="s">
        <v>135</v>
      </c>
      <c r="M3" s="25" t="s">
        <v>48</v>
      </c>
      <c r="N3" s="26" t="s">
        <v>136</v>
      </c>
      <c r="O3" s="25"/>
      <c r="P3" s="25" t="s">
        <v>137</v>
      </c>
      <c r="Q3" s="25" t="s">
        <v>138</v>
      </c>
      <c r="R3" s="25" t="s">
        <v>139</v>
      </c>
      <c r="S3" s="25" t="s">
        <v>56</v>
      </c>
      <c r="T3" s="25"/>
      <c r="U3" s="25"/>
      <c r="V3" s="25"/>
      <c r="W3" s="25"/>
      <c r="X3" s="25"/>
      <c r="Y3" s="25" t="s">
        <v>140</v>
      </c>
      <c r="Z3" s="25" t="s">
        <v>141</v>
      </c>
      <c r="AA3" s="27" t="s">
        <v>142</v>
      </c>
      <c r="AB3" s="25" t="s">
        <v>143</v>
      </c>
      <c r="AC3" s="27" t="s">
        <v>144</v>
      </c>
      <c r="AD3" s="32">
        <v>45055</v>
      </c>
      <c r="AE3" s="36" t="s">
        <v>212</v>
      </c>
      <c r="AF3" s="40" t="s">
        <v>216</v>
      </c>
      <c r="AI3" s="28">
        <v>0.33</v>
      </c>
    </row>
    <row r="4" spans="1:35" s="28" customFormat="1" ht="180" x14ac:dyDescent="0.25">
      <c r="A4" s="29" t="s">
        <v>60</v>
      </c>
      <c r="B4" s="26" t="s">
        <v>61</v>
      </c>
      <c r="C4" s="26" t="s">
        <v>62</v>
      </c>
      <c r="D4" s="25" t="s">
        <v>48</v>
      </c>
      <c r="E4" s="26" t="s">
        <v>63</v>
      </c>
      <c r="F4" s="25"/>
      <c r="G4" s="27"/>
      <c r="H4" s="27" t="s">
        <v>50</v>
      </c>
      <c r="I4" s="27" t="s">
        <v>64</v>
      </c>
      <c r="J4" s="25" t="s">
        <v>52</v>
      </c>
      <c r="K4" s="27" t="s">
        <v>65</v>
      </c>
      <c r="L4" s="26" t="s">
        <v>145</v>
      </c>
      <c r="M4" s="25" t="s">
        <v>48</v>
      </c>
      <c r="N4" s="26" t="s">
        <v>146</v>
      </c>
      <c r="O4" s="25"/>
      <c r="P4" s="25" t="s">
        <v>137</v>
      </c>
      <c r="Q4" s="25" t="s">
        <v>138</v>
      </c>
      <c r="R4" s="25" t="s">
        <v>139</v>
      </c>
      <c r="S4" s="25" t="s">
        <v>56</v>
      </c>
      <c r="T4" s="25"/>
      <c r="U4" s="25"/>
      <c r="V4" s="25"/>
      <c r="W4" s="25"/>
      <c r="X4" s="25"/>
      <c r="Y4" s="25" t="s">
        <v>140</v>
      </c>
      <c r="Z4" s="25" t="s">
        <v>141</v>
      </c>
      <c r="AA4" s="27" t="s">
        <v>147</v>
      </c>
      <c r="AB4" s="25" t="s">
        <v>148</v>
      </c>
      <c r="AC4" s="27" t="s">
        <v>149</v>
      </c>
      <c r="AD4" s="30">
        <v>45055</v>
      </c>
      <c r="AE4" s="37" t="s">
        <v>212</v>
      </c>
      <c r="AF4" s="39" t="s">
        <v>206</v>
      </c>
      <c r="AI4" s="28">
        <v>0.33</v>
      </c>
    </row>
    <row r="5" spans="1:35" s="28" customFormat="1" ht="202.5" customHeight="1" x14ac:dyDescent="0.25">
      <c r="A5" s="25" t="s">
        <v>60</v>
      </c>
      <c r="B5" s="26" t="s">
        <v>61</v>
      </c>
      <c r="C5" s="26" t="s">
        <v>67</v>
      </c>
      <c r="D5" s="25" t="s">
        <v>48</v>
      </c>
      <c r="E5" s="26" t="s">
        <v>68</v>
      </c>
      <c r="F5" s="25"/>
      <c r="G5" s="27"/>
      <c r="H5" s="27" t="s">
        <v>50</v>
      </c>
      <c r="I5" s="27" t="s">
        <v>69</v>
      </c>
      <c r="J5" s="25" t="s">
        <v>52</v>
      </c>
      <c r="K5" s="27" t="s">
        <v>70</v>
      </c>
      <c r="L5" s="26" t="s">
        <v>150</v>
      </c>
      <c r="M5" s="25" t="s">
        <v>48</v>
      </c>
      <c r="N5" s="26" t="s">
        <v>151</v>
      </c>
      <c r="O5" s="25"/>
      <c r="P5" s="25" t="s">
        <v>137</v>
      </c>
      <c r="Q5" s="25" t="s">
        <v>138</v>
      </c>
      <c r="R5" s="25" t="s">
        <v>139</v>
      </c>
      <c r="S5" s="25" t="s">
        <v>56</v>
      </c>
      <c r="T5" s="25"/>
      <c r="U5" s="25"/>
      <c r="V5" s="25"/>
      <c r="W5" s="25"/>
      <c r="X5" s="25"/>
      <c r="Y5" s="25" t="s">
        <v>140</v>
      </c>
      <c r="Z5" s="25" t="s">
        <v>141</v>
      </c>
      <c r="AA5" s="27" t="s">
        <v>152</v>
      </c>
      <c r="AB5" s="25" t="s">
        <v>148</v>
      </c>
      <c r="AC5" s="27" t="s">
        <v>153</v>
      </c>
      <c r="AD5" s="31">
        <v>45055</v>
      </c>
      <c r="AE5" s="37" t="s">
        <v>213</v>
      </c>
      <c r="AF5" s="39" t="s">
        <v>201</v>
      </c>
      <c r="AI5" s="28">
        <v>0.22</v>
      </c>
    </row>
    <row r="6" spans="1:35" s="28" customFormat="1" ht="210" x14ac:dyDescent="0.25">
      <c r="A6" s="25" t="s">
        <v>60</v>
      </c>
      <c r="B6" s="26" t="s">
        <v>61</v>
      </c>
      <c r="C6" s="26" t="s">
        <v>73</v>
      </c>
      <c r="D6" s="25" t="s">
        <v>48</v>
      </c>
      <c r="E6" s="26" t="s">
        <v>74</v>
      </c>
      <c r="F6" s="25"/>
      <c r="G6" s="27"/>
      <c r="H6" s="27" t="s">
        <v>50</v>
      </c>
      <c r="I6" s="27" t="s">
        <v>75</v>
      </c>
      <c r="J6" s="25" t="s">
        <v>52</v>
      </c>
      <c r="K6" s="27" t="s">
        <v>76</v>
      </c>
      <c r="L6" s="26" t="s">
        <v>154</v>
      </c>
      <c r="M6" s="25" t="s">
        <v>48</v>
      </c>
      <c r="N6" s="26" t="s">
        <v>155</v>
      </c>
      <c r="O6" s="25"/>
      <c r="P6" s="25" t="s">
        <v>137</v>
      </c>
      <c r="Q6" s="25"/>
      <c r="R6" s="25" t="s">
        <v>56</v>
      </c>
      <c r="S6" s="25" t="s">
        <v>56</v>
      </c>
      <c r="T6" s="25"/>
      <c r="U6" s="25"/>
      <c r="V6" s="25"/>
      <c r="W6" s="25"/>
      <c r="X6" s="25"/>
      <c r="Y6" s="25" t="s">
        <v>140</v>
      </c>
      <c r="Z6" s="25" t="s">
        <v>141</v>
      </c>
      <c r="AA6" s="27" t="s">
        <v>156</v>
      </c>
      <c r="AB6" s="25" t="s">
        <v>148</v>
      </c>
      <c r="AC6" s="27" t="s">
        <v>157</v>
      </c>
      <c r="AD6" s="31">
        <v>45055</v>
      </c>
      <c r="AE6" s="37" t="s">
        <v>212</v>
      </c>
      <c r="AF6" s="39" t="s">
        <v>204</v>
      </c>
      <c r="AI6" s="28">
        <v>0.33</v>
      </c>
    </row>
    <row r="7" spans="1:35" s="28" customFormat="1" ht="255" customHeight="1" x14ac:dyDescent="0.25">
      <c r="A7" s="25" t="s">
        <v>60</v>
      </c>
      <c r="B7" s="26" t="s">
        <v>61</v>
      </c>
      <c r="C7" s="26" t="s">
        <v>77</v>
      </c>
      <c r="D7" s="25" t="s">
        <v>48</v>
      </c>
      <c r="E7" s="26" t="s">
        <v>78</v>
      </c>
      <c r="F7" s="25"/>
      <c r="G7" s="27" t="s">
        <v>79</v>
      </c>
      <c r="H7" s="27" t="s">
        <v>50</v>
      </c>
      <c r="I7" s="27" t="s">
        <v>80</v>
      </c>
      <c r="J7" s="25" t="s">
        <v>52</v>
      </c>
      <c r="K7" s="27" t="s">
        <v>81</v>
      </c>
      <c r="L7" s="26" t="s">
        <v>158</v>
      </c>
      <c r="M7" s="25" t="s">
        <v>48</v>
      </c>
      <c r="N7" s="26" t="s">
        <v>146</v>
      </c>
      <c r="O7" s="25"/>
      <c r="P7" s="25" t="s">
        <v>137</v>
      </c>
      <c r="Q7" s="25" t="s">
        <v>138</v>
      </c>
      <c r="R7" s="25" t="s">
        <v>139</v>
      </c>
      <c r="S7" s="25" t="s">
        <v>56</v>
      </c>
      <c r="T7" s="25"/>
      <c r="U7" s="25"/>
      <c r="V7" s="25"/>
      <c r="W7" s="25"/>
      <c r="X7" s="25"/>
      <c r="Y7" s="25" t="s">
        <v>140</v>
      </c>
      <c r="Z7" s="25" t="s">
        <v>141</v>
      </c>
      <c r="AA7" s="27" t="s">
        <v>159</v>
      </c>
      <c r="AB7" s="25" t="s">
        <v>143</v>
      </c>
      <c r="AC7" s="27" t="s">
        <v>160</v>
      </c>
      <c r="AD7" s="31">
        <v>45055</v>
      </c>
      <c r="AE7" s="38">
        <v>0</v>
      </c>
      <c r="AF7" s="39" t="s">
        <v>203</v>
      </c>
      <c r="AI7" s="28">
        <v>0</v>
      </c>
    </row>
    <row r="8" spans="1:35" s="28" customFormat="1" ht="150" x14ac:dyDescent="0.25">
      <c r="A8" s="25" t="s">
        <v>60</v>
      </c>
      <c r="B8" s="26" t="s">
        <v>61</v>
      </c>
      <c r="C8" s="26" t="s">
        <v>84</v>
      </c>
      <c r="D8" s="25" t="s">
        <v>48</v>
      </c>
      <c r="E8" s="26" t="s">
        <v>85</v>
      </c>
      <c r="F8" s="25"/>
      <c r="G8" s="27"/>
      <c r="H8" s="27" t="s">
        <v>50</v>
      </c>
      <c r="I8" s="27" t="s">
        <v>86</v>
      </c>
      <c r="J8" s="25" t="s">
        <v>52</v>
      </c>
      <c r="K8" s="27" t="s">
        <v>87</v>
      </c>
      <c r="L8" s="26" t="s">
        <v>161</v>
      </c>
      <c r="M8" s="25" t="s">
        <v>48</v>
      </c>
      <c r="N8" s="26" t="s">
        <v>155</v>
      </c>
      <c r="O8" s="25"/>
      <c r="P8" s="25" t="s">
        <v>137</v>
      </c>
      <c r="Q8" s="25" t="s">
        <v>162</v>
      </c>
      <c r="R8" s="25" t="s">
        <v>139</v>
      </c>
      <c r="S8" s="25" t="s">
        <v>56</v>
      </c>
      <c r="T8" s="25"/>
      <c r="U8" s="25"/>
      <c r="V8" s="25"/>
      <c r="W8" s="25"/>
      <c r="X8" s="25"/>
      <c r="Y8" s="25" t="s">
        <v>140</v>
      </c>
      <c r="Z8" s="25" t="s">
        <v>163</v>
      </c>
      <c r="AA8" s="27" t="s">
        <v>56</v>
      </c>
      <c r="AB8" s="25" t="s">
        <v>148</v>
      </c>
      <c r="AC8" s="27" t="s">
        <v>164</v>
      </c>
      <c r="AD8" s="31">
        <v>45055</v>
      </c>
      <c r="AE8" s="38">
        <v>0</v>
      </c>
      <c r="AF8" s="39" t="s">
        <v>205</v>
      </c>
      <c r="AI8" s="28">
        <v>0</v>
      </c>
    </row>
    <row r="9" spans="1:35" s="28" customFormat="1" ht="195" x14ac:dyDescent="0.25">
      <c r="A9" s="25" t="s">
        <v>60</v>
      </c>
      <c r="B9" s="26" t="s">
        <v>89</v>
      </c>
      <c r="C9" s="26" t="s">
        <v>90</v>
      </c>
      <c r="D9" s="25" t="s">
        <v>48</v>
      </c>
      <c r="E9" s="26" t="s">
        <v>91</v>
      </c>
      <c r="F9" s="25"/>
      <c r="G9" s="27"/>
      <c r="H9" s="27" t="s">
        <v>50</v>
      </c>
      <c r="I9" s="27" t="s">
        <v>92</v>
      </c>
      <c r="J9" s="25" t="s">
        <v>52</v>
      </c>
      <c r="K9" s="27" t="s">
        <v>93</v>
      </c>
      <c r="L9" s="26" t="s">
        <v>165</v>
      </c>
      <c r="M9" s="25" t="s">
        <v>48</v>
      </c>
      <c r="N9" s="26" t="s">
        <v>195</v>
      </c>
      <c r="O9" s="25"/>
      <c r="P9" s="25" t="s">
        <v>137</v>
      </c>
      <c r="Q9" s="25" t="s">
        <v>138</v>
      </c>
      <c r="R9" s="25" t="s">
        <v>139</v>
      </c>
      <c r="S9" s="25" t="s">
        <v>56</v>
      </c>
      <c r="T9" s="25"/>
      <c r="U9" s="25"/>
      <c r="V9" s="25"/>
      <c r="W9" s="25"/>
      <c r="X9" s="25"/>
      <c r="Y9" s="25" t="s">
        <v>140</v>
      </c>
      <c r="Z9" s="25" t="s">
        <v>141</v>
      </c>
      <c r="AA9" s="27" t="s">
        <v>166</v>
      </c>
      <c r="AB9" s="25" t="s">
        <v>148</v>
      </c>
      <c r="AC9" s="27" t="s">
        <v>167</v>
      </c>
      <c r="AD9" s="31">
        <v>45055</v>
      </c>
      <c r="AE9" s="37" t="s">
        <v>212</v>
      </c>
      <c r="AF9" s="39" t="s">
        <v>207</v>
      </c>
      <c r="AI9" s="28">
        <v>0.33</v>
      </c>
    </row>
    <row r="10" spans="1:35" s="28" customFormat="1" ht="405" x14ac:dyDescent="0.25">
      <c r="A10" s="25" t="s">
        <v>60</v>
      </c>
      <c r="B10" s="26" t="s">
        <v>61</v>
      </c>
      <c r="C10" s="26" t="s">
        <v>95</v>
      </c>
      <c r="D10" s="25" t="s">
        <v>48</v>
      </c>
      <c r="E10" s="26" t="s">
        <v>96</v>
      </c>
      <c r="F10" s="25"/>
      <c r="G10" s="27"/>
      <c r="H10" s="27" t="s">
        <v>50</v>
      </c>
      <c r="I10" s="27" t="s">
        <v>97</v>
      </c>
      <c r="J10" s="25" t="s">
        <v>52</v>
      </c>
      <c r="K10" s="27" t="s">
        <v>65</v>
      </c>
      <c r="L10" s="26" t="s">
        <v>168</v>
      </c>
      <c r="M10" s="25" t="s">
        <v>48</v>
      </c>
      <c r="N10" s="26" t="s">
        <v>146</v>
      </c>
      <c r="O10" s="25"/>
      <c r="P10" s="25" t="s">
        <v>137</v>
      </c>
      <c r="Q10" s="25" t="s">
        <v>138</v>
      </c>
      <c r="R10" s="25" t="s">
        <v>139</v>
      </c>
      <c r="S10" s="25" t="s">
        <v>56</v>
      </c>
      <c r="T10" s="25"/>
      <c r="U10" s="25"/>
      <c r="V10" s="25"/>
      <c r="W10" s="25"/>
      <c r="X10" s="25"/>
      <c r="Y10" s="25" t="s">
        <v>140</v>
      </c>
      <c r="Z10" s="25" t="s">
        <v>141</v>
      </c>
      <c r="AA10" s="27" t="s">
        <v>169</v>
      </c>
      <c r="AB10" s="25" t="s">
        <v>148</v>
      </c>
      <c r="AC10" s="27" t="s">
        <v>170</v>
      </c>
      <c r="AD10" s="31">
        <v>45055</v>
      </c>
      <c r="AE10" s="37" t="s">
        <v>213</v>
      </c>
      <c r="AF10" s="39" t="s">
        <v>208</v>
      </c>
      <c r="AI10" s="28">
        <v>0.22</v>
      </c>
    </row>
    <row r="11" spans="1:35" s="28" customFormat="1" ht="225" x14ac:dyDescent="0.25">
      <c r="A11" s="25" t="s">
        <v>60</v>
      </c>
      <c r="B11" s="26" t="s">
        <v>61</v>
      </c>
      <c r="C11" s="26" t="s">
        <v>95</v>
      </c>
      <c r="D11" s="25" t="s">
        <v>48</v>
      </c>
      <c r="E11" s="26" t="s">
        <v>98</v>
      </c>
      <c r="F11" s="25"/>
      <c r="G11" s="27"/>
      <c r="H11" s="27" t="s">
        <v>50</v>
      </c>
      <c r="I11" s="27" t="s">
        <v>99</v>
      </c>
      <c r="J11" s="25" t="s">
        <v>52</v>
      </c>
      <c r="K11" s="27" t="s">
        <v>65</v>
      </c>
      <c r="L11" s="26" t="s">
        <v>171</v>
      </c>
      <c r="M11" s="25" t="s">
        <v>48</v>
      </c>
      <c r="N11" s="26" t="s">
        <v>172</v>
      </c>
      <c r="O11" s="25"/>
      <c r="P11" s="25" t="s">
        <v>137</v>
      </c>
      <c r="Q11" s="25" t="s">
        <v>173</v>
      </c>
      <c r="R11" s="25" t="s">
        <v>56</v>
      </c>
      <c r="S11" s="25" t="s">
        <v>139</v>
      </c>
      <c r="T11" s="25"/>
      <c r="U11" s="25"/>
      <c r="V11" s="25"/>
      <c r="W11" s="25"/>
      <c r="X11" s="25"/>
      <c r="Y11" s="25" t="s">
        <v>140</v>
      </c>
      <c r="Z11" s="25" t="s">
        <v>174</v>
      </c>
      <c r="AA11" s="27" t="s">
        <v>175</v>
      </c>
      <c r="AB11" s="25" t="s">
        <v>176</v>
      </c>
      <c r="AC11" s="27" t="s">
        <v>177</v>
      </c>
      <c r="AD11" s="31">
        <v>45055</v>
      </c>
      <c r="AE11" s="38">
        <v>0</v>
      </c>
      <c r="AF11" s="39" t="s">
        <v>209</v>
      </c>
      <c r="AI11" s="28">
        <v>0</v>
      </c>
    </row>
    <row r="12" spans="1:35" s="28" customFormat="1" ht="255" x14ac:dyDescent="0.25">
      <c r="A12" s="25" t="s">
        <v>60</v>
      </c>
      <c r="B12" s="26" t="s">
        <v>61</v>
      </c>
      <c r="C12" s="26" t="s">
        <v>100</v>
      </c>
      <c r="D12" s="25" t="s">
        <v>48</v>
      </c>
      <c r="E12" s="26" t="s">
        <v>101</v>
      </c>
      <c r="F12" s="25"/>
      <c r="G12" s="27"/>
      <c r="H12" s="27" t="s">
        <v>50</v>
      </c>
      <c r="I12" s="27" t="s">
        <v>102</v>
      </c>
      <c r="J12" s="25" t="s">
        <v>52</v>
      </c>
      <c r="K12" s="27" t="s">
        <v>103</v>
      </c>
      <c r="L12" s="26" t="s">
        <v>178</v>
      </c>
      <c r="M12" s="25" t="s">
        <v>48</v>
      </c>
      <c r="N12" s="26" t="s">
        <v>146</v>
      </c>
      <c r="O12" s="25"/>
      <c r="P12" s="25" t="s">
        <v>137</v>
      </c>
      <c r="Q12" s="25" t="s">
        <v>138</v>
      </c>
      <c r="R12" s="25" t="s">
        <v>139</v>
      </c>
      <c r="S12" s="25" t="s">
        <v>56</v>
      </c>
      <c r="T12" s="25"/>
      <c r="U12" s="25"/>
      <c r="V12" s="25"/>
      <c r="W12" s="25"/>
      <c r="X12" s="25"/>
      <c r="Y12" s="25" t="s">
        <v>140</v>
      </c>
      <c r="Z12" s="25" t="s">
        <v>141</v>
      </c>
      <c r="AA12" s="27" t="s">
        <v>179</v>
      </c>
      <c r="AB12" s="25" t="s">
        <v>148</v>
      </c>
      <c r="AC12" s="27" t="s">
        <v>180</v>
      </c>
      <c r="AD12" s="31">
        <v>45055</v>
      </c>
      <c r="AE12" s="37" t="s">
        <v>214</v>
      </c>
      <c r="AF12" s="39" t="s">
        <v>210</v>
      </c>
      <c r="AI12" s="28">
        <v>0.2</v>
      </c>
    </row>
    <row r="13" spans="1:35" s="28" customFormat="1" ht="285" x14ac:dyDescent="0.25">
      <c r="A13" s="25" t="s">
        <v>60</v>
      </c>
      <c r="B13" s="26" t="s">
        <v>61</v>
      </c>
      <c r="C13" s="26" t="s">
        <v>100</v>
      </c>
      <c r="D13" s="25" t="s">
        <v>48</v>
      </c>
      <c r="E13" s="26" t="s">
        <v>101</v>
      </c>
      <c r="F13" s="25"/>
      <c r="G13" s="27"/>
      <c r="H13" s="27" t="s">
        <v>50</v>
      </c>
      <c r="I13" s="27" t="s">
        <v>102</v>
      </c>
      <c r="J13" s="25" t="s">
        <v>52</v>
      </c>
      <c r="K13" s="27" t="s">
        <v>103</v>
      </c>
      <c r="L13" s="26" t="s">
        <v>181</v>
      </c>
      <c r="M13" s="25" t="s">
        <v>182</v>
      </c>
      <c r="N13" s="26" t="s">
        <v>155</v>
      </c>
      <c r="O13" s="25"/>
      <c r="P13" s="25" t="s">
        <v>137</v>
      </c>
      <c r="Q13" s="25" t="s">
        <v>162</v>
      </c>
      <c r="R13" s="25" t="s">
        <v>139</v>
      </c>
      <c r="S13" s="25" t="s">
        <v>56</v>
      </c>
      <c r="T13" s="25"/>
      <c r="U13" s="25"/>
      <c r="V13" s="25"/>
      <c r="W13" s="25"/>
      <c r="X13" s="25"/>
      <c r="Y13" s="25" t="s">
        <v>140</v>
      </c>
      <c r="Z13" s="25" t="s">
        <v>163</v>
      </c>
      <c r="AA13" s="27" t="s">
        <v>183</v>
      </c>
      <c r="AB13" s="25" t="s">
        <v>143</v>
      </c>
      <c r="AC13" s="27" t="s">
        <v>184</v>
      </c>
      <c r="AD13" s="31">
        <v>45055</v>
      </c>
      <c r="AE13" s="37" t="s">
        <v>212</v>
      </c>
      <c r="AF13" s="39" t="s">
        <v>211</v>
      </c>
      <c r="AI13" s="28">
        <v>0.33</v>
      </c>
    </row>
    <row r="14" spans="1:35" s="28" customFormat="1" ht="234" customHeight="1" x14ac:dyDescent="0.25">
      <c r="A14" s="25" t="s">
        <v>60</v>
      </c>
      <c r="B14" s="26" t="s">
        <v>61</v>
      </c>
      <c r="C14" s="26" t="s">
        <v>104</v>
      </c>
      <c r="D14" s="25" t="s">
        <v>48</v>
      </c>
      <c r="E14" s="26" t="s">
        <v>105</v>
      </c>
      <c r="F14" s="25"/>
      <c r="G14" s="27"/>
      <c r="H14" s="27" t="s">
        <v>50</v>
      </c>
      <c r="I14" s="27" t="s">
        <v>106</v>
      </c>
      <c r="J14" s="25" t="s">
        <v>52</v>
      </c>
      <c r="K14" s="27" t="s">
        <v>107</v>
      </c>
      <c r="L14" s="26" t="s">
        <v>185</v>
      </c>
      <c r="M14" s="25" t="s">
        <v>48</v>
      </c>
      <c r="N14" s="26" t="s">
        <v>151</v>
      </c>
      <c r="O14" s="25"/>
      <c r="P14" s="25" t="s">
        <v>137</v>
      </c>
      <c r="Q14" s="25" t="s">
        <v>138</v>
      </c>
      <c r="R14" s="25" t="s">
        <v>139</v>
      </c>
      <c r="S14" s="25" t="s">
        <v>56</v>
      </c>
      <c r="T14" s="25"/>
      <c r="U14" s="25"/>
      <c r="V14" s="25"/>
      <c r="W14" s="25"/>
      <c r="X14" s="25"/>
      <c r="Y14" s="25" t="s">
        <v>140</v>
      </c>
      <c r="Z14" s="25" t="s">
        <v>141</v>
      </c>
      <c r="AA14" s="27" t="s">
        <v>186</v>
      </c>
      <c r="AB14" s="25" t="s">
        <v>148</v>
      </c>
      <c r="AC14" s="27" t="s">
        <v>187</v>
      </c>
      <c r="AD14" s="31">
        <v>45055</v>
      </c>
      <c r="AE14" s="37" t="s">
        <v>212</v>
      </c>
      <c r="AF14" s="39" t="s">
        <v>200</v>
      </c>
      <c r="AI14" s="28">
        <v>0.33</v>
      </c>
    </row>
    <row r="15" spans="1:35" s="28" customFormat="1" ht="180" x14ac:dyDescent="0.25">
      <c r="A15" s="25" t="s">
        <v>60</v>
      </c>
      <c r="B15" s="26" t="s">
        <v>61</v>
      </c>
      <c r="C15" s="26" t="s">
        <v>108</v>
      </c>
      <c r="D15" s="25" t="s">
        <v>48</v>
      </c>
      <c r="E15" s="26" t="s">
        <v>109</v>
      </c>
      <c r="F15" s="25"/>
      <c r="G15" s="27"/>
      <c r="H15" s="27" t="s">
        <v>50</v>
      </c>
      <c r="I15" s="27" t="s">
        <v>110</v>
      </c>
      <c r="J15" s="25" t="s">
        <v>52</v>
      </c>
      <c r="K15" s="27" t="s">
        <v>111</v>
      </c>
      <c r="L15" s="26" t="s">
        <v>188</v>
      </c>
      <c r="M15" s="25" t="s">
        <v>48</v>
      </c>
      <c r="N15" s="26" t="s">
        <v>189</v>
      </c>
      <c r="O15" s="25"/>
      <c r="P15" s="25" t="s">
        <v>137</v>
      </c>
      <c r="Q15" s="25" t="s">
        <v>138</v>
      </c>
      <c r="R15" s="25" t="s">
        <v>139</v>
      </c>
      <c r="S15" s="25" t="s">
        <v>56</v>
      </c>
      <c r="T15" s="25"/>
      <c r="U15" s="25"/>
      <c r="V15" s="25"/>
      <c r="W15" s="25"/>
      <c r="X15" s="25"/>
      <c r="Y15" s="25" t="s">
        <v>140</v>
      </c>
      <c r="Z15" s="25" t="s">
        <v>141</v>
      </c>
      <c r="AA15" s="27" t="s">
        <v>190</v>
      </c>
      <c r="AB15" s="25" t="s">
        <v>143</v>
      </c>
      <c r="AC15" s="27" t="s">
        <v>191</v>
      </c>
      <c r="AD15" s="31">
        <v>45055</v>
      </c>
      <c r="AE15" s="38">
        <v>33</v>
      </c>
      <c r="AF15" s="39" t="s">
        <v>206</v>
      </c>
      <c r="AI15" s="28">
        <v>0.33</v>
      </c>
    </row>
    <row r="16" spans="1:35" s="28" customFormat="1" ht="225" x14ac:dyDescent="0.25">
      <c r="A16" s="25" t="s">
        <v>112</v>
      </c>
      <c r="B16" s="26" t="s">
        <v>113</v>
      </c>
      <c r="C16" s="26" t="s">
        <v>114</v>
      </c>
      <c r="D16" s="25" t="s">
        <v>48</v>
      </c>
      <c r="E16" s="26" t="s">
        <v>115</v>
      </c>
      <c r="F16" s="25"/>
      <c r="G16" s="27" t="s">
        <v>116</v>
      </c>
      <c r="H16" s="27" t="s">
        <v>50</v>
      </c>
      <c r="I16" s="27" t="s">
        <v>117</v>
      </c>
      <c r="J16" s="25" t="s">
        <v>52</v>
      </c>
      <c r="K16" s="27" t="s">
        <v>118</v>
      </c>
      <c r="L16" s="26" t="s">
        <v>192</v>
      </c>
      <c r="M16" s="25" t="s">
        <v>48</v>
      </c>
      <c r="N16" s="26" t="s">
        <v>155</v>
      </c>
      <c r="O16" s="25"/>
      <c r="P16" s="25" t="s">
        <v>137</v>
      </c>
      <c r="Q16" s="25" t="s">
        <v>162</v>
      </c>
      <c r="R16" s="25" t="s">
        <v>139</v>
      </c>
      <c r="S16" s="25" t="s">
        <v>56</v>
      </c>
      <c r="T16" s="25"/>
      <c r="U16" s="25"/>
      <c r="V16" s="25"/>
      <c r="W16" s="25"/>
      <c r="X16" s="25"/>
      <c r="Y16" s="25" t="s">
        <v>140</v>
      </c>
      <c r="Z16" s="25" t="s">
        <v>163</v>
      </c>
      <c r="AA16" s="27" t="s">
        <v>193</v>
      </c>
      <c r="AB16" s="25" t="s">
        <v>176</v>
      </c>
      <c r="AC16" s="27" t="s">
        <v>194</v>
      </c>
      <c r="AD16" s="31">
        <v>45055</v>
      </c>
      <c r="AE16" s="38">
        <v>33</v>
      </c>
      <c r="AF16" s="39" t="s">
        <v>202</v>
      </c>
      <c r="AI16" s="28">
        <v>0.33</v>
      </c>
    </row>
    <row r="17" spans="35:35" ht="49.5" customHeight="1" x14ac:dyDescent="0.25">
      <c r="AI17">
        <f>SUM(AI3:AI16)</f>
        <v>3.2800000000000002</v>
      </c>
    </row>
    <row r="18" spans="35:35" x14ac:dyDescent="0.25">
      <c r="AI18" s="21">
        <v>14</v>
      </c>
    </row>
    <row r="19" spans="35:35" x14ac:dyDescent="0.25">
      <c r="AI19" s="22">
        <f>AI17/AI18</f>
        <v>0.23428571428571429</v>
      </c>
    </row>
  </sheetData>
  <sheetProtection formatCells="0" formatColumns="0" formatRows="0" insertColumns="0" insertRows="0" insertHyperlinks="0" deleteColumns="0" deleteRows="0" sort="0" autoFilter="0" pivotTables="0"/>
  <autoFilter ref="A2:AC2"/>
  <mergeCells count="1">
    <mergeCell ref="AD1:A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Worksheet</vt:lpstr>
      <vt:lpstr>Matriz de riesgo</vt:lpstr>
      <vt:lpstr>Controles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dc:title>
  <dc:subject/>
  <dc:creator>Unknown Creator</dc:creator>
  <cp:keywords/>
  <dc:description/>
  <cp:lastModifiedBy>Control Interno</cp:lastModifiedBy>
  <dcterms:created xsi:type="dcterms:W3CDTF">2023-05-04T23:13:45Z</dcterms:created>
  <dcterms:modified xsi:type="dcterms:W3CDTF">2023-05-15T22:11:55Z</dcterms:modified>
  <cp:category/>
</cp:coreProperties>
</file>